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表" sheetId="1" r:id="rId1"/>
    <sheet name="1402班" sheetId="2" r:id="rId2"/>
    <sheet name="1403班" sheetId="3" r:id="rId3"/>
    <sheet name="1404班" sheetId="4" r:id="rId4"/>
    <sheet name="1405班" sheetId="5" r:id="rId5"/>
    <sheet name="1406班" sheetId="6" r:id="rId6"/>
    <sheet name="1407班" sheetId="7" r:id="rId7"/>
  </sheets>
  <definedNames>
    <definedName name="_xlnm._FilterDatabase" localSheetId="1" hidden="1">'1402班'!$A$2:$F$31</definedName>
    <definedName name="_xlnm._FilterDatabase" localSheetId="2" hidden="1">'1403班'!$A$2:$G$24</definedName>
    <definedName name="_xlnm._FilterDatabase" localSheetId="3" hidden="1">'1404班'!$A$2:$F$23</definedName>
    <definedName name="_xlnm._FilterDatabase" localSheetId="4" hidden="1">'1405班'!$A$2:$F$22</definedName>
  </definedNames>
  <calcPr fullCalcOnLoad="1"/>
</workbook>
</file>

<file path=xl/sharedStrings.xml><?xml version="1.0" encoding="utf-8"?>
<sst xmlns="http://schemas.openxmlformats.org/spreadsheetml/2006/main" count="589" uniqueCount="216">
  <si>
    <t>物信学院2018届毕业生考研情况数据汇总表</t>
  </si>
  <si>
    <t>专业班级</t>
  </si>
  <si>
    <t>班级
人数</t>
  </si>
  <si>
    <t>考取研究生人数</t>
  </si>
  <si>
    <t>考研率（%）（考取人数/班级人数）</t>
  </si>
  <si>
    <t>人数</t>
  </si>
  <si>
    <t>“双一流”建设高校（%）</t>
  </si>
  <si>
    <t>“双一流”建设学科所属高校（%）</t>
  </si>
  <si>
    <t>中科院研究所(%)</t>
  </si>
  <si>
    <t>其他院校(%)</t>
  </si>
  <si>
    <t>物理学1402</t>
  </si>
  <si>
    <t>物理学1403</t>
  </si>
  <si>
    <t>物理学1404</t>
  </si>
  <si>
    <t>物理学1405</t>
  </si>
  <si>
    <t>物理学总计</t>
  </si>
  <si>
    <t>电子信息工程与技术1406</t>
  </si>
  <si>
    <t>电子信息工程与技术1407</t>
  </si>
  <si>
    <t>电子总计</t>
  </si>
  <si>
    <t>总计</t>
  </si>
  <si>
    <t>物信学院2018届学生考研情况统计—1402班</t>
  </si>
  <si>
    <t>姓名</t>
  </si>
  <si>
    <t>性别</t>
  </si>
  <si>
    <t>录取院校</t>
  </si>
  <si>
    <t>院校层次</t>
  </si>
  <si>
    <t>专业</t>
  </si>
  <si>
    <t>李燕婷</t>
  </si>
  <si>
    <t>女</t>
  </si>
  <si>
    <t>复旦大学</t>
  </si>
  <si>
    <t>“双一流”建设高校</t>
  </si>
  <si>
    <t>原子与分子物理</t>
  </si>
  <si>
    <t>南开大学</t>
  </si>
  <si>
    <t>光学</t>
  </si>
  <si>
    <t>张亚卿</t>
  </si>
  <si>
    <t>白钰文</t>
  </si>
  <si>
    <t>大连理工大学</t>
  </si>
  <si>
    <t>范晓跃</t>
  </si>
  <si>
    <t>北京理工大学</t>
  </si>
  <si>
    <t>凝聚态物理</t>
  </si>
  <si>
    <t>郭  静</t>
  </si>
  <si>
    <t>华东师范大学</t>
  </si>
  <si>
    <t>理论物理</t>
  </si>
  <si>
    <t>郝常青</t>
  </si>
  <si>
    <t>兰晓华</t>
  </si>
  <si>
    <t>同济大学</t>
  </si>
  <si>
    <t>李晓荣</t>
  </si>
  <si>
    <t>李雅琪</t>
  </si>
  <si>
    <t>西安交通大学</t>
  </si>
  <si>
    <t>廉熠鋆</t>
  </si>
  <si>
    <t>吉林大学</t>
  </si>
  <si>
    <t>王艳霞</t>
  </si>
  <si>
    <t>王越超</t>
  </si>
  <si>
    <r>
      <t xml:space="preserve">杨  </t>
    </r>
    <r>
      <rPr>
        <sz val="12"/>
        <rFont val="华文仿宋"/>
        <family val="0"/>
      </rPr>
      <t>帆</t>
    </r>
  </si>
  <si>
    <t>山东大学</t>
  </si>
  <si>
    <t>张智辉</t>
  </si>
  <si>
    <t>男</t>
  </si>
  <si>
    <t>贾慧兰</t>
  </si>
  <si>
    <t>云南大学</t>
  </si>
  <si>
    <t>朱泓遐</t>
  </si>
  <si>
    <t>董红霞</t>
  </si>
  <si>
    <t>太原理工大学</t>
  </si>
  <si>
    <t>“双一流”建设学科所属高校</t>
  </si>
  <si>
    <t>刘凯莉</t>
  </si>
  <si>
    <t>陕西师范大学</t>
  </si>
  <si>
    <t>学科教学（物理)</t>
  </si>
  <si>
    <t>刘伟红</t>
  </si>
  <si>
    <t xml:space="preserve">西南交通大学 </t>
  </si>
  <si>
    <t>仝雅惠</t>
  </si>
  <si>
    <t>王燕燕</t>
  </si>
  <si>
    <t>河南大学</t>
  </si>
  <si>
    <t>其他</t>
  </si>
  <si>
    <t>李佳鑫</t>
  </si>
  <si>
    <t>中国科学院等离子体物理研究所</t>
  </si>
  <si>
    <t>中科院研究所</t>
  </si>
  <si>
    <t>等离子体实验</t>
  </si>
  <si>
    <t>陈紫璇</t>
  </si>
  <si>
    <t>天津师范大学</t>
  </si>
  <si>
    <t>材料物理与化学</t>
  </si>
  <si>
    <r>
      <t xml:space="preserve">胡  </t>
    </r>
    <r>
      <rPr>
        <sz val="12"/>
        <rFont val="华文仿宋"/>
        <family val="0"/>
      </rPr>
      <t>帅</t>
    </r>
  </si>
  <si>
    <t>广西师范大学</t>
  </si>
  <si>
    <t>物理课程与教学论</t>
  </si>
  <si>
    <t>温时凯</t>
  </si>
  <si>
    <t>山西师范大学</t>
  </si>
  <si>
    <t xml:space="preserve">     物理学    </t>
  </si>
  <si>
    <r>
      <t>班级共46人，考研率为60.87%。其中考取985院校 17人，211院校 6人；考取“双一流”建设高校19人，“双一流”建设学科所属高校</t>
    </r>
    <r>
      <rPr>
        <sz val="12"/>
        <rFont val="华文仿宋"/>
        <family val="0"/>
      </rPr>
      <t>5人</t>
    </r>
    <r>
      <rPr>
        <sz val="12"/>
        <rFont val="华文仿宋"/>
        <family val="0"/>
      </rPr>
      <t>。</t>
    </r>
  </si>
  <si>
    <t>物信学院2018届学生考研情况统计—1403班</t>
  </si>
  <si>
    <t>朱和元</t>
  </si>
  <si>
    <t>四川大学</t>
  </si>
  <si>
    <t>武婷娥</t>
  </si>
  <si>
    <t>哈尔滨工业大学</t>
  </si>
  <si>
    <t>牛言飞</t>
  </si>
  <si>
    <t>丁培佳</t>
  </si>
  <si>
    <t>北京航空航天大学</t>
  </si>
  <si>
    <t>郭琴琴</t>
  </si>
  <si>
    <t>刘美娜</t>
  </si>
  <si>
    <t>温小翔</t>
  </si>
  <si>
    <t>材料科学</t>
  </si>
  <si>
    <r>
      <t xml:space="preserve">程 </t>
    </r>
    <r>
      <rPr>
        <sz val="12"/>
        <rFont val="华文仿宋"/>
        <family val="0"/>
      </rPr>
      <t xml:space="preserve"> 淼</t>
    </r>
  </si>
  <si>
    <t>东南大学</t>
  </si>
  <si>
    <t>庞凯娟</t>
  </si>
  <si>
    <t>陈春娟</t>
  </si>
  <si>
    <t>曹娇娇</t>
  </si>
  <si>
    <t>华中科技大学</t>
  </si>
  <si>
    <t>强磁场</t>
  </si>
  <si>
    <r>
      <t xml:space="preserve">张 </t>
    </r>
    <r>
      <rPr>
        <sz val="12"/>
        <rFont val="华文仿宋"/>
        <family val="0"/>
      </rPr>
      <t xml:space="preserve"> 杰</t>
    </r>
  </si>
  <si>
    <t>北京工业大学</t>
  </si>
  <si>
    <t>张正冉</t>
  </si>
  <si>
    <r>
      <t xml:space="preserve">刘  </t>
    </r>
    <r>
      <rPr>
        <sz val="12"/>
        <rFont val="华文仿宋"/>
        <family val="0"/>
      </rPr>
      <t>石</t>
    </r>
  </si>
  <si>
    <t>张晓晨</t>
  </si>
  <si>
    <t>杨东方</t>
  </si>
  <si>
    <t>东北师范大学</t>
  </si>
  <si>
    <r>
      <t xml:space="preserve">王 </t>
    </r>
    <r>
      <rPr>
        <sz val="12"/>
        <rFont val="华文仿宋"/>
        <family val="0"/>
      </rPr>
      <t xml:space="preserve"> </t>
    </r>
    <r>
      <rPr>
        <sz val="12"/>
        <rFont val="华文仿宋"/>
        <family val="0"/>
      </rPr>
      <t>静</t>
    </r>
  </si>
  <si>
    <t>西南大学</t>
  </si>
  <si>
    <r>
      <t xml:space="preserve">秦 </t>
    </r>
    <r>
      <rPr>
        <sz val="12"/>
        <rFont val="华文仿宋"/>
        <family val="0"/>
      </rPr>
      <t xml:space="preserve"> 源</t>
    </r>
  </si>
  <si>
    <t>华南师范大学</t>
  </si>
  <si>
    <r>
      <t xml:space="preserve">李 </t>
    </r>
    <r>
      <rPr>
        <sz val="12"/>
        <rFont val="华文仿宋"/>
        <family val="0"/>
      </rPr>
      <t xml:space="preserve"> </t>
    </r>
    <r>
      <rPr>
        <sz val="12"/>
        <rFont val="华文仿宋"/>
        <family val="0"/>
      </rPr>
      <t>伟</t>
    </r>
  </si>
  <si>
    <t>山西大学</t>
  </si>
  <si>
    <t>段春泱</t>
  </si>
  <si>
    <r>
      <t xml:space="preserve">刘 </t>
    </r>
    <r>
      <rPr>
        <sz val="12"/>
        <rFont val="华文仿宋"/>
        <family val="0"/>
      </rPr>
      <t xml:space="preserve"> </t>
    </r>
    <r>
      <rPr>
        <sz val="12"/>
        <rFont val="华文仿宋"/>
        <family val="0"/>
      </rPr>
      <t>青</t>
    </r>
  </si>
  <si>
    <r>
      <t>班级共44人，考取研究生21</t>
    </r>
    <r>
      <rPr>
        <sz val="12"/>
        <rFont val="华文仿宋"/>
        <family val="0"/>
      </rPr>
      <t>人，考研率为</t>
    </r>
    <r>
      <rPr>
        <sz val="12"/>
        <rFont val="华文仿宋"/>
        <family val="0"/>
      </rPr>
      <t>47.73</t>
    </r>
    <r>
      <rPr>
        <sz val="12"/>
        <rFont val="华文仿宋"/>
        <family val="0"/>
      </rPr>
      <t>%。其中考取985院校11人，211院校7人；考取“双一流”建设高校</t>
    </r>
    <r>
      <rPr>
        <sz val="12"/>
        <rFont val="华文仿宋"/>
        <family val="0"/>
      </rPr>
      <t>11</t>
    </r>
    <r>
      <rPr>
        <sz val="12"/>
        <rFont val="华文仿宋"/>
        <family val="0"/>
      </rPr>
      <t>人，“双一流”建设学科所属高校</t>
    </r>
    <r>
      <rPr>
        <sz val="12"/>
        <rFont val="华文仿宋"/>
        <family val="0"/>
      </rPr>
      <t>7</t>
    </r>
    <r>
      <rPr>
        <sz val="12"/>
        <rFont val="华文仿宋"/>
        <family val="0"/>
      </rPr>
      <t>人。</t>
    </r>
  </si>
  <si>
    <t>物信学院2018届学生考研情况统计—1404班</t>
  </si>
  <si>
    <t>刘晏妤</t>
  </si>
  <si>
    <t>北京师范大学</t>
  </si>
  <si>
    <t>辐射技术及其应用</t>
  </si>
  <si>
    <t>苏  妞</t>
  </si>
  <si>
    <t>粒子物理与原子核物理</t>
  </si>
  <si>
    <t>高姣姣</t>
  </si>
  <si>
    <t>康梦新</t>
  </si>
  <si>
    <t>刘俊芳</t>
  </si>
  <si>
    <t>王  宇</t>
  </si>
  <si>
    <t>任建慧</t>
  </si>
  <si>
    <t>邸凤清</t>
  </si>
  <si>
    <t>王  茹</t>
  </si>
  <si>
    <t>孟  欣</t>
  </si>
  <si>
    <t>申国防</t>
  </si>
  <si>
    <t>原子核物理</t>
  </si>
  <si>
    <t>刘玉强</t>
  </si>
  <si>
    <t>孙  楠</t>
  </si>
  <si>
    <t>郭    阳</t>
  </si>
  <si>
    <t>田    杰</t>
  </si>
  <si>
    <t>杨    娇</t>
  </si>
  <si>
    <t>内蒙古大学</t>
  </si>
  <si>
    <t>生物物理</t>
  </si>
  <si>
    <t>车国荣</t>
  </si>
  <si>
    <t>宫联国</t>
  </si>
  <si>
    <t>杨青青</t>
  </si>
  <si>
    <t>南京邮电大学</t>
  </si>
  <si>
    <t>朱智鹏</t>
  </si>
  <si>
    <t>物理学</t>
  </si>
  <si>
    <r>
      <t>班级共43人，考取研究生20 人，考研率为46.51</t>
    </r>
    <r>
      <rPr>
        <sz val="12"/>
        <rFont val="华文仿宋"/>
        <family val="0"/>
      </rPr>
      <t>%。其中考取985院校15 人，211院校3人；考取“双一流”建设高校</t>
    </r>
    <r>
      <rPr>
        <sz val="12"/>
        <rFont val="华文仿宋"/>
        <family val="0"/>
      </rPr>
      <t>15</t>
    </r>
    <r>
      <rPr>
        <sz val="12"/>
        <rFont val="华文仿宋"/>
        <family val="0"/>
      </rPr>
      <t>人，“双一流”建设学科所属高校</t>
    </r>
    <r>
      <rPr>
        <sz val="12"/>
        <rFont val="华文仿宋"/>
        <family val="0"/>
      </rPr>
      <t>4</t>
    </r>
    <r>
      <rPr>
        <sz val="12"/>
        <rFont val="华文仿宋"/>
        <family val="0"/>
      </rPr>
      <t>人。</t>
    </r>
  </si>
  <si>
    <t>物信学院2018届学生考研情况统计—1405班</t>
  </si>
  <si>
    <t>燕  鑫</t>
  </si>
  <si>
    <t>王  晶</t>
  </si>
  <si>
    <t>原子核与粒子物理</t>
  </si>
  <si>
    <t>张  楠</t>
  </si>
  <si>
    <t>贾  秀</t>
  </si>
  <si>
    <t>魏世杰</t>
  </si>
  <si>
    <t>张晓霞</t>
  </si>
  <si>
    <t>韩雪婷</t>
  </si>
  <si>
    <t>郑国忠</t>
  </si>
  <si>
    <t>王润娜</t>
  </si>
  <si>
    <t>西南交通大学</t>
  </si>
  <si>
    <t>赵俊祥</t>
  </si>
  <si>
    <t>王俊萍</t>
  </si>
  <si>
    <t>左晓倩</t>
  </si>
  <si>
    <t>学科教学(物理)</t>
  </si>
  <si>
    <t>丁燕萍</t>
  </si>
  <si>
    <t>王晓娇</t>
  </si>
  <si>
    <t>李佳琦</t>
  </si>
  <si>
    <t>马泽慧</t>
  </si>
  <si>
    <t>兰悦跃</t>
  </si>
  <si>
    <t>王  璐</t>
  </si>
  <si>
    <t>刘晓叶</t>
  </si>
  <si>
    <t>班级共44人，考取研究生19人，考研率为43.18%。其中考取985院校5人，211院校4人；考取“双一流”建设高校5人，“双一流”建设学科所属高校4人。</t>
  </si>
  <si>
    <t>物信学院2018届学生考研情况统计—1406班</t>
  </si>
  <si>
    <t>刘婧芳</t>
  </si>
  <si>
    <t>西北工业大学</t>
  </si>
  <si>
    <t>电子与通信工程</t>
  </si>
  <si>
    <t>茹佳丽</t>
  </si>
  <si>
    <t>兰州大学</t>
  </si>
  <si>
    <t>刘晓媛</t>
  </si>
  <si>
    <t>东北大学</t>
  </si>
  <si>
    <t>电力系统及其自动化</t>
  </si>
  <si>
    <t>白云鹍</t>
  </si>
  <si>
    <t>任兆荣</t>
  </si>
  <si>
    <t>信号与信息处理</t>
  </si>
  <si>
    <t>武倩文</t>
  </si>
  <si>
    <t>任英楠</t>
  </si>
  <si>
    <t>集成电路工程</t>
  </si>
  <si>
    <t>张晓美</t>
  </si>
  <si>
    <t>中国传媒大学</t>
  </si>
  <si>
    <t>安艺玥</t>
  </si>
  <si>
    <t>洪紫娟</t>
  </si>
  <si>
    <t>桂林电子科技大学</t>
  </si>
  <si>
    <t>电子科学与技术</t>
  </si>
  <si>
    <t>班级共45人，考取研究生10人，考研率为22.22%。其中考取985院校3人，211院校6人；考取“双一流”建设高校3人，“双一流”建设学科所属高校6人。</t>
  </si>
  <si>
    <t>物信学院2018届学生考研情况统计—1407班</t>
  </si>
  <si>
    <t>韩婷婷</t>
  </si>
  <si>
    <t>荆向月</t>
  </si>
  <si>
    <t>重庆大学</t>
  </si>
  <si>
    <t>李  雪</t>
  </si>
  <si>
    <t>西安电子科技大学</t>
  </si>
  <si>
    <t>宋青芸</t>
  </si>
  <si>
    <t>重庆邮电大学</t>
  </si>
  <si>
    <t>信息与通信工程</t>
  </si>
  <si>
    <t>刘芳芳</t>
  </si>
  <si>
    <t>中国民航大学</t>
  </si>
  <si>
    <t>白  锦</t>
  </si>
  <si>
    <r>
      <t>班级共42人，考取研究生6</t>
    </r>
    <r>
      <rPr>
        <sz val="12"/>
        <rFont val="华文仿宋"/>
        <family val="0"/>
      </rPr>
      <t>人，考研率为1</t>
    </r>
    <r>
      <rPr>
        <sz val="12"/>
        <rFont val="华文仿宋"/>
        <family val="0"/>
      </rPr>
      <t>4.29</t>
    </r>
    <r>
      <rPr>
        <sz val="12"/>
        <rFont val="华文仿宋"/>
        <family val="0"/>
      </rPr>
      <t>%。其中考取985院校2人，211院校1人；考取“双一流”建设高校2人，“双一流”建设学科所属高校1人。</t>
    </r>
  </si>
  <si>
    <t>物理学</t>
  </si>
  <si>
    <t>等离子体物理</t>
  </si>
  <si>
    <t>等离子体物理</t>
  </si>
  <si>
    <t>物理学</t>
  </si>
  <si>
    <t>信息与通信工程</t>
  </si>
  <si>
    <t>张   利</t>
  </si>
  <si>
    <t>李   婷</t>
  </si>
  <si>
    <t>万   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</si>
</sst>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仿宋"/>
      <family val="0"/>
    </font>
    <font>
      <b/>
      <sz val="12"/>
      <name val="华文仿宋"/>
      <family val="0"/>
    </font>
    <font>
      <sz val="12"/>
      <name val="华文仿宋"/>
      <family val="0"/>
    </font>
    <font>
      <sz val="22"/>
      <name val="宋体"/>
      <family val="0"/>
    </font>
    <font>
      <b/>
      <sz val="22"/>
      <name val="黑体"/>
      <family val="3"/>
    </font>
    <font>
      <sz val="12"/>
      <color indexed="8"/>
      <name val="华文仿宋"/>
      <family val="0"/>
    </font>
    <font>
      <sz val="9"/>
      <name val="华文仿宋"/>
      <family val="0"/>
    </font>
    <font>
      <sz val="10"/>
      <color indexed="8"/>
      <name val="华文仿宋"/>
      <family val="0"/>
    </font>
    <font>
      <sz val="11"/>
      <color indexed="8"/>
      <name val="华文仿宋"/>
      <family val="0"/>
    </font>
    <font>
      <sz val="12"/>
      <name val="仿宋"/>
      <family val="3"/>
    </font>
    <font>
      <sz val="9"/>
      <name val="仿宋"/>
      <family val="3"/>
    </font>
    <font>
      <b/>
      <sz val="22"/>
      <name val="华文仿宋"/>
      <family val="0"/>
    </font>
    <font>
      <b/>
      <sz val="11"/>
      <name val="华文仿宋"/>
      <family val="0"/>
    </font>
    <font>
      <b/>
      <sz val="20"/>
      <name val="华文仿宋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8" fillId="13" borderId="5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9" borderId="0" applyNumberFormat="0" applyBorder="0" applyAlignment="0" applyProtection="0"/>
    <xf numFmtId="0" fontId="24" fillId="4" borderId="7" applyNumberFormat="0" applyAlignment="0" applyProtection="0"/>
    <xf numFmtId="0" fontId="27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4" fillId="0" borderId="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 shrinkToFit="1"/>
    </xf>
    <xf numFmtId="10" fontId="17" fillId="0" borderId="9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10" fontId="16" fillId="0" borderId="9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9" fontId="17" fillId="0" borderId="9" xfId="0" applyNumberFormat="1" applyFont="1" applyBorder="1" applyAlignment="1">
      <alignment horizontal="center" vertical="center"/>
    </xf>
    <xf numFmtId="9" fontId="17" fillId="0" borderId="9" xfId="0" applyNumberFormat="1" applyFont="1" applyBorder="1" applyAlignment="1">
      <alignment horizontal="center" vertical="center" shrinkToFit="1"/>
    </xf>
    <xf numFmtId="9" fontId="17" fillId="0" borderId="9" xfId="0" applyNumberFormat="1" applyFont="1" applyFill="1" applyBorder="1" applyAlignment="1" applyProtection="1">
      <alignment horizontal="center" vertical="center"/>
      <protection/>
    </xf>
    <xf numFmtId="9" fontId="16" fillId="0" borderId="9" xfId="0" applyNumberFormat="1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 shrinkToFit="1"/>
    </xf>
    <xf numFmtId="9" fontId="1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4.25"/>
  <cols>
    <col min="1" max="1" width="23.625" style="0" customWidth="1"/>
    <col min="2" max="2" width="6.00390625" style="0" customWidth="1"/>
    <col min="3" max="3" width="5.875" style="0" customWidth="1"/>
    <col min="4" max="4" width="5.75390625" style="0" customWidth="1"/>
    <col min="5" max="5" width="11.50390625" style="0" customWidth="1"/>
    <col min="6" max="6" width="5.25390625" style="0" customWidth="1"/>
    <col min="7" max="7" width="14.75390625" style="0" customWidth="1"/>
    <col min="8" max="8" width="5.125" style="0" customWidth="1"/>
    <col min="9" max="9" width="8.00390625" style="0" customWidth="1"/>
    <col min="10" max="10" width="12.375" style="0" customWidth="1"/>
    <col min="11" max="11" width="14.25390625" style="0" customWidth="1"/>
  </cols>
  <sheetData>
    <row r="1" spans="1:11" ht="51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7.5" customHeight="1">
      <c r="A2" s="51" t="s">
        <v>1</v>
      </c>
      <c r="B2" s="56" t="s">
        <v>2</v>
      </c>
      <c r="C2" s="51" t="s">
        <v>3</v>
      </c>
      <c r="D2" s="51"/>
      <c r="E2" s="51"/>
      <c r="F2" s="51"/>
      <c r="G2" s="51"/>
      <c r="H2" s="51"/>
      <c r="I2" s="51"/>
      <c r="J2" s="51"/>
      <c r="K2" s="56" t="s">
        <v>4</v>
      </c>
    </row>
    <row r="3" spans="1:11" ht="58.5" customHeight="1">
      <c r="A3" s="51"/>
      <c r="B3" s="51"/>
      <c r="C3" s="41" t="s">
        <v>5</v>
      </c>
      <c r="D3" s="52" t="s">
        <v>6</v>
      </c>
      <c r="E3" s="53"/>
      <c r="F3" s="52" t="s">
        <v>7</v>
      </c>
      <c r="G3" s="53"/>
      <c r="H3" s="54" t="s">
        <v>8</v>
      </c>
      <c r="I3" s="55"/>
      <c r="J3" s="42" t="s">
        <v>9</v>
      </c>
      <c r="K3" s="56"/>
    </row>
    <row r="4" spans="1:11" ht="14.25">
      <c r="A4" s="43" t="s">
        <v>10</v>
      </c>
      <c r="B4" s="43">
        <v>46</v>
      </c>
      <c r="C4" s="43">
        <v>28</v>
      </c>
      <c r="D4" s="44">
        <v>19</v>
      </c>
      <c r="E4" s="64">
        <f>D4/C4</f>
        <v>0.6785714285714286</v>
      </c>
      <c r="F4" s="45">
        <v>5</v>
      </c>
      <c r="G4" s="63">
        <f>F4/C4</f>
        <v>0.17857142857142858</v>
      </c>
      <c r="H4" s="45">
        <v>1</v>
      </c>
      <c r="I4" s="65">
        <v>0.036000000000000004</v>
      </c>
      <c r="J4" s="63">
        <v>0.1068</v>
      </c>
      <c r="K4" s="63">
        <f aca="true" t="shared" si="0" ref="K4:K12">C4/B4</f>
        <v>0.6086956521739131</v>
      </c>
    </row>
    <row r="5" spans="1:11" ht="14.25">
      <c r="A5" s="43" t="s">
        <v>11</v>
      </c>
      <c r="B5" s="43">
        <v>44</v>
      </c>
      <c r="C5" s="43">
        <v>21</v>
      </c>
      <c r="D5" s="43">
        <v>11</v>
      </c>
      <c r="E5" s="64">
        <f aca="true" t="shared" si="1" ref="E5:E12">D5/C5</f>
        <v>0.5238095238095238</v>
      </c>
      <c r="F5" s="47">
        <v>7</v>
      </c>
      <c r="G5" s="63">
        <f aca="true" t="shared" si="2" ref="G5:G12">F5/C5</f>
        <v>0.3333333333333333</v>
      </c>
      <c r="H5" s="46"/>
      <c r="I5" s="65">
        <v>0</v>
      </c>
      <c r="J5" s="63">
        <f aca="true" t="shared" si="3" ref="J5:J11">100%-E5-G5-I5</f>
        <v>0.14285714285714285</v>
      </c>
      <c r="K5" s="63">
        <f t="shared" si="0"/>
        <v>0.4772727272727273</v>
      </c>
    </row>
    <row r="6" spans="1:11" ht="14.25">
      <c r="A6" s="43" t="s">
        <v>12</v>
      </c>
      <c r="B6" s="43">
        <v>43</v>
      </c>
      <c r="C6" s="43">
        <v>20</v>
      </c>
      <c r="D6" s="43">
        <v>15</v>
      </c>
      <c r="E6" s="64">
        <f t="shared" si="1"/>
        <v>0.75</v>
      </c>
      <c r="F6" s="47">
        <v>4</v>
      </c>
      <c r="G6" s="63">
        <f t="shared" si="2"/>
        <v>0.2</v>
      </c>
      <c r="H6" s="46"/>
      <c r="I6" s="65">
        <v>0</v>
      </c>
      <c r="J6" s="63">
        <f t="shared" si="3"/>
        <v>0.04999999999999999</v>
      </c>
      <c r="K6" s="63">
        <f t="shared" si="0"/>
        <v>0.46511627906976744</v>
      </c>
    </row>
    <row r="7" spans="1:11" ht="14.25">
      <c r="A7" s="43" t="s">
        <v>13</v>
      </c>
      <c r="B7" s="43">
        <v>44</v>
      </c>
      <c r="C7" s="43">
        <v>19</v>
      </c>
      <c r="D7" s="43">
        <v>5</v>
      </c>
      <c r="E7" s="64">
        <f t="shared" si="1"/>
        <v>0.2631578947368421</v>
      </c>
      <c r="F7" s="47">
        <v>4</v>
      </c>
      <c r="G7" s="63">
        <f t="shared" si="2"/>
        <v>0.21052631578947367</v>
      </c>
      <c r="H7" s="46"/>
      <c r="I7" s="65">
        <v>0</v>
      </c>
      <c r="J7" s="63">
        <f t="shared" si="3"/>
        <v>0.5263157894736843</v>
      </c>
      <c r="K7" s="63">
        <f t="shared" si="0"/>
        <v>0.4318181818181818</v>
      </c>
    </row>
    <row r="8" spans="1:11" ht="14.25">
      <c r="A8" s="41" t="s">
        <v>14</v>
      </c>
      <c r="B8" s="41">
        <f>B4+B5+B6+B7</f>
        <v>177</v>
      </c>
      <c r="C8" s="41">
        <f>C4+C5+C6+C7</f>
        <v>88</v>
      </c>
      <c r="D8" s="41">
        <f>D4+D5+D6+D7</f>
        <v>50</v>
      </c>
      <c r="E8" s="67">
        <f t="shared" si="1"/>
        <v>0.5681818181818182</v>
      </c>
      <c r="F8" s="48">
        <f>F4+F5+F6+F7</f>
        <v>20</v>
      </c>
      <c r="G8" s="66">
        <f t="shared" si="2"/>
        <v>0.22727272727272727</v>
      </c>
      <c r="H8" s="45">
        <v>1</v>
      </c>
      <c r="I8" s="68">
        <f>1/C8</f>
        <v>0.011363636363636364</v>
      </c>
      <c r="J8" s="63">
        <f t="shared" si="3"/>
        <v>0.19318181818181815</v>
      </c>
      <c r="K8" s="66">
        <f t="shared" si="0"/>
        <v>0.4971751412429379</v>
      </c>
    </row>
    <row r="9" spans="1:11" ht="14.25">
      <c r="A9" s="43" t="s">
        <v>15</v>
      </c>
      <c r="B9" s="43">
        <v>45</v>
      </c>
      <c r="C9" s="43">
        <v>10</v>
      </c>
      <c r="D9" s="43">
        <v>3</v>
      </c>
      <c r="E9" s="64">
        <f t="shared" si="1"/>
        <v>0.3</v>
      </c>
      <c r="F9" s="47">
        <v>6</v>
      </c>
      <c r="G9" s="63">
        <f t="shared" si="2"/>
        <v>0.6</v>
      </c>
      <c r="H9" s="46"/>
      <c r="I9" s="65">
        <v>0</v>
      </c>
      <c r="J9" s="63">
        <f t="shared" si="3"/>
        <v>0.09999999999999998</v>
      </c>
      <c r="K9" s="63">
        <f t="shared" si="0"/>
        <v>0.2222222222222222</v>
      </c>
    </row>
    <row r="10" spans="1:11" ht="14.25">
      <c r="A10" s="43" t="s">
        <v>16</v>
      </c>
      <c r="B10" s="43">
        <v>42</v>
      </c>
      <c r="C10" s="43">
        <v>6</v>
      </c>
      <c r="D10" s="43">
        <v>2</v>
      </c>
      <c r="E10" s="64">
        <f t="shared" si="1"/>
        <v>0.3333333333333333</v>
      </c>
      <c r="F10" s="47">
        <v>1</v>
      </c>
      <c r="G10" s="63">
        <f t="shared" si="2"/>
        <v>0.16666666666666666</v>
      </c>
      <c r="H10" s="46"/>
      <c r="I10" s="65">
        <v>0</v>
      </c>
      <c r="J10" s="63">
        <f t="shared" si="3"/>
        <v>0.5000000000000001</v>
      </c>
      <c r="K10" s="63">
        <f t="shared" si="0"/>
        <v>0.14285714285714285</v>
      </c>
    </row>
    <row r="11" spans="1:11" ht="14.25">
      <c r="A11" s="41" t="s">
        <v>17</v>
      </c>
      <c r="B11" s="41">
        <f>B9+B10</f>
        <v>87</v>
      </c>
      <c r="C11" s="41">
        <f>C9+C10</f>
        <v>16</v>
      </c>
      <c r="D11" s="41">
        <f>D9+D10</f>
        <v>5</v>
      </c>
      <c r="E11" s="67">
        <f t="shared" si="1"/>
        <v>0.3125</v>
      </c>
      <c r="F11" s="41">
        <f>F9+F10</f>
        <v>7</v>
      </c>
      <c r="G11" s="66">
        <f t="shared" si="2"/>
        <v>0.4375</v>
      </c>
      <c r="H11" s="49"/>
      <c r="I11" s="66">
        <v>0</v>
      </c>
      <c r="J11" s="63">
        <f t="shared" si="3"/>
        <v>0.25</v>
      </c>
      <c r="K11" s="66">
        <v>0.19</v>
      </c>
    </row>
    <row r="12" spans="1:11" ht="14.25">
      <c r="A12" s="41" t="s">
        <v>18</v>
      </c>
      <c r="B12" s="41">
        <f>B8+B11</f>
        <v>264</v>
      </c>
      <c r="C12" s="41">
        <f>C8+C11</f>
        <v>104</v>
      </c>
      <c r="D12" s="41">
        <f>D8+D11</f>
        <v>55</v>
      </c>
      <c r="E12" s="67">
        <f t="shared" si="1"/>
        <v>0.5288461538461539</v>
      </c>
      <c r="F12" s="41">
        <f>F8+F11</f>
        <v>27</v>
      </c>
      <c r="G12" s="66">
        <f t="shared" si="2"/>
        <v>0.25961538461538464</v>
      </c>
      <c r="H12" s="45">
        <v>1</v>
      </c>
      <c r="I12" s="66">
        <v>0.0096</v>
      </c>
      <c r="J12" s="63">
        <v>0.202</v>
      </c>
      <c r="K12" s="66">
        <v>0.4</v>
      </c>
    </row>
  </sheetData>
  <sheetProtection/>
  <mergeCells count="8">
    <mergeCell ref="A1:K1"/>
    <mergeCell ref="C2:J2"/>
    <mergeCell ref="D3:E3"/>
    <mergeCell ref="F3:G3"/>
    <mergeCell ref="H3:I3"/>
    <mergeCell ref="A2:A3"/>
    <mergeCell ref="B2:B3"/>
    <mergeCell ref="K2:K3"/>
  </mergeCells>
  <printOptions horizontalCentered="1"/>
  <pageMargins left="0.24" right="0.24" top="0.63" bottom="0.6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3">
      <selection activeCell="A16" sqref="A16"/>
    </sheetView>
  </sheetViews>
  <sheetFormatPr defaultColWidth="9.00390625" defaultRowHeight="14.25"/>
  <cols>
    <col min="1" max="1" width="9.00390625" style="4" customWidth="1"/>
    <col min="2" max="2" width="5.375" style="0" customWidth="1"/>
    <col min="3" max="3" width="19.375" style="0" customWidth="1"/>
    <col min="4" max="4" width="10.375" style="0" customWidth="1"/>
    <col min="5" max="5" width="22.75390625" style="0" customWidth="1"/>
    <col min="6" max="6" width="18.00390625" style="0" customWidth="1"/>
  </cols>
  <sheetData>
    <row r="1" spans="1:6" s="12" customFormat="1" ht="34.5" customHeight="1">
      <c r="A1" s="57" t="s">
        <v>19</v>
      </c>
      <c r="B1" s="57"/>
      <c r="C1" s="57"/>
      <c r="D1" s="57"/>
      <c r="E1" s="57"/>
      <c r="F1" s="57"/>
    </row>
    <row r="2" spans="1:6" ht="19.5" customHeight="1">
      <c r="A2" s="5" t="s">
        <v>20</v>
      </c>
      <c r="B2" s="5" t="s">
        <v>21</v>
      </c>
      <c r="C2" s="5" t="s">
        <v>22</v>
      </c>
      <c r="D2" s="5" t="s">
        <v>23</v>
      </c>
      <c r="E2" s="5" t="s">
        <v>23</v>
      </c>
      <c r="F2" s="5" t="s">
        <v>24</v>
      </c>
    </row>
    <row r="3" spans="1:6" ht="19.5" customHeight="1">
      <c r="A3" s="6" t="s">
        <v>25</v>
      </c>
      <c r="B3" s="6" t="s">
        <v>26</v>
      </c>
      <c r="C3" s="6" t="s">
        <v>27</v>
      </c>
      <c r="D3" s="6">
        <v>985</v>
      </c>
      <c r="E3" s="7" t="s">
        <v>28</v>
      </c>
      <c r="F3" s="6" t="s">
        <v>29</v>
      </c>
    </row>
    <row r="4" spans="1:6" ht="19.5" customHeight="1">
      <c r="A4" s="6" t="s">
        <v>213</v>
      </c>
      <c r="B4" s="6" t="s">
        <v>26</v>
      </c>
      <c r="C4" s="6" t="s">
        <v>30</v>
      </c>
      <c r="D4" s="6">
        <v>985</v>
      </c>
      <c r="E4" s="7" t="s">
        <v>28</v>
      </c>
      <c r="F4" s="6" t="s">
        <v>31</v>
      </c>
    </row>
    <row r="5" spans="1:6" ht="19.5" customHeight="1">
      <c r="A5" s="6" t="s">
        <v>32</v>
      </c>
      <c r="B5" s="6" t="s">
        <v>26</v>
      </c>
      <c r="C5" s="6" t="s">
        <v>30</v>
      </c>
      <c r="D5" s="6">
        <v>985</v>
      </c>
      <c r="E5" s="7" t="s">
        <v>28</v>
      </c>
      <c r="F5" s="6" t="s">
        <v>31</v>
      </c>
    </row>
    <row r="6" spans="1:6" ht="19.5" customHeight="1">
      <c r="A6" s="6" t="s">
        <v>33</v>
      </c>
      <c r="B6" s="6" t="s">
        <v>26</v>
      </c>
      <c r="C6" s="6" t="s">
        <v>34</v>
      </c>
      <c r="D6" s="40">
        <v>985</v>
      </c>
      <c r="E6" s="7" t="s">
        <v>28</v>
      </c>
      <c r="F6" s="6" t="s">
        <v>29</v>
      </c>
    </row>
    <row r="7" spans="1:6" ht="19.5" customHeight="1">
      <c r="A7" s="6" t="s">
        <v>35</v>
      </c>
      <c r="B7" s="6" t="s">
        <v>26</v>
      </c>
      <c r="C7" s="6" t="s">
        <v>36</v>
      </c>
      <c r="D7" s="6">
        <v>985</v>
      </c>
      <c r="E7" s="7" t="s">
        <v>28</v>
      </c>
      <c r="F7" s="6" t="s">
        <v>37</v>
      </c>
    </row>
    <row r="8" spans="1:6" ht="19.5" customHeight="1">
      <c r="A8" s="6" t="s">
        <v>38</v>
      </c>
      <c r="B8" s="6" t="s">
        <v>26</v>
      </c>
      <c r="C8" s="6" t="s">
        <v>39</v>
      </c>
      <c r="D8" s="6">
        <v>985</v>
      </c>
      <c r="E8" s="7" t="s">
        <v>28</v>
      </c>
      <c r="F8" s="6" t="s">
        <v>40</v>
      </c>
    </row>
    <row r="9" spans="1:6" ht="19.5" customHeight="1">
      <c r="A9" s="6" t="s">
        <v>41</v>
      </c>
      <c r="B9" s="6" t="s">
        <v>26</v>
      </c>
      <c r="C9" s="6" t="s">
        <v>39</v>
      </c>
      <c r="D9" s="6">
        <v>985</v>
      </c>
      <c r="E9" s="7" t="s">
        <v>28</v>
      </c>
      <c r="F9" s="6" t="s">
        <v>40</v>
      </c>
    </row>
    <row r="10" spans="1:6" ht="19.5" customHeight="1">
      <c r="A10" s="6" t="s">
        <v>42</v>
      </c>
      <c r="B10" s="6" t="s">
        <v>26</v>
      </c>
      <c r="C10" s="6" t="s">
        <v>43</v>
      </c>
      <c r="D10" s="6">
        <v>985</v>
      </c>
      <c r="E10" s="7" t="s">
        <v>28</v>
      </c>
      <c r="F10" s="6" t="s">
        <v>37</v>
      </c>
    </row>
    <row r="11" spans="1:6" ht="19.5" customHeight="1">
      <c r="A11" s="6" t="s">
        <v>214</v>
      </c>
      <c r="B11" s="6" t="s">
        <v>26</v>
      </c>
      <c r="C11" s="6" t="s">
        <v>43</v>
      </c>
      <c r="D11" s="6">
        <v>985</v>
      </c>
      <c r="E11" s="7" t="s">
        <v>28</v>
      </c>
      <c r="F11" s="6" t="s">
        <v>37</v>
      </c>
    </row>
    <row r="12" spans="1:6" ht="19.5" customHeight="1">
      <c r="A12" s="6" t="s">
        <v>44</v>
      </c>
      <c r="B12" s="6" t="s">
        <v>26</v>
      </c>
      <c r="C12" s="6" t="s">
        <v>30</v>
      </c>
      <c r="D12" s="40">
        <v>985</v>
      </c>
      <c r="E12" s="7" t="s">
        <v>28</v>
      </c>
      <c r="F12" s="6" t="s">
        <v>31</v>
      </c>
    </row>
    <row r="13" spans="1:6" ht="19.5" customHeight="1">
      <c r="A13" s="6" t="s">
        <v>45</v>
      </c>
      <c r="B13" s="6" t="s">
        <v>26</v>
      </c>
      <c r="C13" s="6" t="s">
        <v>46</v>
      </c>
      <c r="D13" s="6">
        <v>985</v>
      </c>
      <c r="E13" s="7" t="s">
        <v>28</v>
      </c>
      <c r="F13" s="6" t="s">
        <v>37</v>
      </c>
    </row>
    <row r="14" spans="1:6" ht="19.5" customHeight="1">
      <c r="A14" s="6" t="s">
        <v>47</v>
      </c>
      <c r="B14" s="6" t="s">
        <v>26</v>
      </c>
      <c r="C14" s="6" t="s">
        <v>39</v>
      </c>
      <c r="D14" s="40">
        <v>985</v>
      </c>
      <c r="E14" s="7" t="s">
        <v>28</v>
      </c>
      <c r="F14" s="6" t="s">
        <v>31</v>
      </c>
    </row>
    <row r="15" spans="1:6" ht="19.5" customHeight="1">
      <c r="A15" s="6" t="s">
        <v>215</v>
      </c>
      <c r="B15" s="6" t="s">
        <v>26</v>
      </c>
      <c r="C15" s="6" t="s">
        <v>48</v>
      </c>
      <c r="D15" s="6">
        <v>985</v>
      </c>
      <c r="E15" s="7" t="s">
        <v>28</v>
      </c>
      <c r="F15" s="6" t="s">
        <v>37</v>
      </c>
    </row>
    <row r="16" spans="1:6" ht="19.5" customHeight="1">
      <c r="A16" s="6" t="s">
        <v>49</v>
      </c>
      <c r="B16" s="6" t="s">
        <v>26</v>
      </c>
      <c r="C16" s="6" t="s">
        <v>43</v>
      </c>
      <c r="D16" s="6">
        <v>985</v>
      </c>
      <c r="E16" s="7" t="s">
        <v>28</v>
      </c>
      <c r="F16" s="6" t="s">
        <v>40</v>
      </c>
    </row>
    <row r="17" spans="1:6" ht="19.5" customHeight="1">
      <c r="A17" s="6" t="s">
        <v>50</v>
      </c>
      <c r="B17" s="6" t="s">
        <v>26</v>
      </c>
      <c r="C17" s="6" t="s">
        <v>48</v>
      </c>
      <c r="D17" s="40">
        <v>985</v>
      </c>
      <c r="E17" s="7" t="s">
        <v>28</v>
      </c>
      <c r="F17" s="6" t="s">
        <v>31</v>
      </c>
    </row>
    <row r="18" spans="1:6" ht="19.5" customHeight="1">
      <c r="A18" s="6" t="s">
        <v>51</v>
      </c>
      <c r="B18" s="6" t="s">
        <v>26</v>
      </c>
      <c r="C18" s="6" t="s">
        <v>52</v>
      </c>
      <c r="D18" s="6">
        <v>985</v>
      </c>
      <c r="E18" s="7" t="s">
        <v>28</v>
      </c>
      <c r="F18" s="6" t="s">
        <v>37</v>
      </c>
    </row>
    <row r="19" spans="1:6" ht="19.5" customHeight="1">
      <c r="A19" s="6" t="s">
        <v>53</v>
      </c>
      <c r="B19" s="6" t="s">
        <v>54</v>
      </c>
      <c r="C19" s="6" t="s">
        <v>43</v>
      </c>
      <c r="D19" s="40">
        <v>985</v>
      </c>
      <c r="E19" s="7" t="s">
        <v>28</v>
      </c>
      <c r="F19" s="6" t="s">
        <v>37</v>
      </c>
    </row>
    <row r="20" spans="1:6" ht="19.5" customHeight="1">
      <c r="A20" s="6" t="s">
        <v>55</v>
      </c>
      <c r="B20" s="6" t="s">
        <v>26</v>
      </c>
      <c r="C20" s="6" t="s">
        <v>56</v>
      </c>
      <c r="D20" s="6">
        <v>211</v>
      </c>
      <c r="E20" s="7" t="s">
        <v>28</v>
      </c>
      <c r="F20" s="6" t="s">
        <v>40</v>
      </c>
    </row>
    <row r="21" spans="1:6" ht="19.5" customHeight="1">
      <c r="A21" s="6" t="s">
        <v>57</v>
      </c>
      <c r="B21" s="6" t="s">
        <v>26</v>
      </c>
      <c r="C21" s="29" t="s">
        <v>56</v>
      </c>
      <c r="D21" s="6">
        <v>211</v>
      </c>
      <c r="E21" s="7" t="s">
        <v>28</v>
      </c>
      <c r="F21" s="6" t="s">
        <v>37</v>
      </c>
    </row>
    <row r="22" spans="1:6" ht="19.5" customHeight="1">
      <c r="A22" s="6" t="s">
        <v>58</v>
      </c>
      <c r="B22" s="6" t="s">
        <v>26</v>
      </c>
      <c r="C22" s="6" t="s">
        <v>59</v>
      </c>
      <c r="D22" s="6">
        <v>211</v>
      </c>
      <c r="E22" s="8" t="s">
        <v>60</v>
      </c>
      <c r="F22" s="6" t="s">
        <v>37</v>
      </c>
    </row>
    <row r="23" spans="1:6" ht="19.5" customHeight="1">
      <c r="A23" s="6" t="s">
        <v>61</v>
      </c>
      <c r="B23" s="6" t="s">
        <v>26</v>
      </c>
      <c r="C23" s="6" t="s">
        <v>62</v>
      </c>
      <c r="D23" s="6">
        <v>211</v>
      </c>
      <c r="E23" s="8" t="s">
        <v>60</v>
      </c>
      <c r="F23" s="6" t="s">
        <v>63</v>
      </c>
    </row>
    <row r="24" spans="1:6" ht="19.5" customHeight="1">
      <c r="A24" s="6" t="s">
        <v>64</v>
      </c>
      <c r="B24" s="6" t="s">
        <v>26</v>
      </c>
      <c r="C24" s="6" t="s">
        <v>65</v>
      </c>
      <c r="D24" s="6">
        <v>211</v>
      </c>
      <c r="E24" s="8" t="s">
        <v>60</v>
      </c>
      <c r="F24" s="6" t="s">
        <v>37</v>
      </c>
    </row>
    <row r="25" spans="1:6" ht="19.5" customHeight="1">
      <c r="A25" s="6" t="s">
        <v>66</v>
      </c>
      <c r="B25" s="6" t="s">
        <v>26</v>
      </c>
      <c r="C25" s="6" t="s">
        <v>59</v>
      </c>
      <c r="D25" s="6">
        <v>211</v>
      </c>
      <c r="E25" s="8" t="s">
        <v>60</v>
      </c>
      <c r="F25" s="6" t="s">
        <v>37</v>
      </c>
    </row>
    <row r="26" spans="1:6" ht="19.5" customHeight="1">
      <c r="A26" s="6" t="s">
        <v>67</v>
      </c>
      <c r="B26" s="6" t="s">
        <v>26</v>
      </c>
      <c r="C26" s="6" t="s">
        <v>68</v>
      </c>
      <c r="D26" s="6" t="s">
        <v>69</v>
      </c>
      <c r="E26" s="8" t="s">
        <v>60</v>
      </c>
      <c r="F26" s="6" t="s">
        <v>63</v>
      </c>
    </row>
    <row r="27" spans="1:6" ht="24">
      <c r="A27" s="6" t="s">
        <v>70</v>
      </c>
      <c r="B27" s="6" t="s">
        <v>54</v>
      </c>
      <c r="C27" s="18" t="s">
        <v>71</v>
      </c>
      <c r="D27" s="18" t="s">
        <v>72</v>
      </c>
      <c r="E27" s="7"/>
      <c r="F27" s="6" t="s">
        <v>73</v>
      </c>
    </row>
    <row r="28" spans="1:6" ht="19.5" customHeight="1">
      <c r="A28" s="6" t="s">
        <v>74</v>
      </c>
      <c r="B28" s="6" t="s">
        <v>26</v>
      </c>
      <c r="C28" s="6" t="s">
        <v>75</v>
      </c>
      <c r="D28" s="6" t="s">
        <v>69</v>
      </c>
      <c r="E28" s="6"/>
      <c r="F28" s="6" t="s">
        <v>76</v>
      </c>
    </row>
    <row r="29" spans="1:6" ht="19.5" customHeight="1">
      <c r="A29" s="6" t="s">
        <v>77</v>
      </c>
      <c r="B29" s="6" t="s">
        <v>54</v>
      </c>
      <c r="C29" s="6" t="s">
        <v>78</v>
      </c>
      <c r="D29" s="6" t="s">
        <v>69</v>
      </c>
      <c r="E29" s="6"/>
      <c r="F29" s="6" t="s">
        <v>79</v>
      </c>
    </row>
    <row r="30" spans="1:6" ht="19.5" customHeight="1">
      <c r="A30" s="6" t="s">
        <v>80</v>
      </c>
      <c r="B30" s="6" t="s">
        <v>54</v>
      </c>
      <c r="C30" s="6" t="s">
        <v>81</v>
      </c>
      <c r="D30" s="6" t="s">
        <v>69</v>
      </c>
      <c r="E30" s="6"/>
      <c r="F30" s="6" t="s">
        <v>82</v>
      </c>
    </row>
    <row r="31" spans="1:6" ht="39.75" customHeight="1">
      <c r="A31" s="58" t="s">
        <v>83</v>
      </c>
      <c r="B31" s="59"/>
      <c r="C31" s="59"/>
      <c r="D31" s="59"/>
      <c r="E31" s="59"/>
      <c r="F31" s="59"/>
    </row>
  </sheetData>
  <sheetProtection/>
  <autoFilter ref="A2:F31"/>
  <mergeCells count="2">
    <mergeCell ref="A1:F1"/>
    <mergeCell ref="A31:F31"/>
  </mergeCells>
  <printOptions horizontalCentered="1"/>
  <pageMargins left="0.24" right="0.24" top="0.63" bottom="0.67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4">
      <selection activeCell="G12" sqref="G12"/>
    </sheetView>
  </sheetViews>
  <sheetFormatPr defaultColWidth="9.00390625" defaultRowHeight="14.25"/>
  <cols>
    <col min="1" max="1" width="10.25390625" style="4" customWidth="1"/>
    <col min="2" max="2" width="5.125" style="0" customWidth="1"/>
    <col min="3" max="3" width="16.375" style="0" customWidth="1"/>
    <col min="4" max="4" width="11.00390625" style="0" customWidth="1"/>
    <col min="5" max="5" width="29.25390625" style="0" customWidth="1"/>
    <col min="6" max="6" width="19.50390625" style="0" customWidth="1"/>
    <col min="7" max="7" width="45.00390625" style="0" customWidth="1"/>
  </cols>
  <sheetData>
    <row r="1" spans="1:7" s="12" customFormat="1" ht="51" customHeight="1">
      <c r="A1" s="57" t="s">
        <v>84</v>
      </c>
      <c r="B1" s="57"/>
      <c r="C1" s="57"/>
      <c r="D1" s="57"/>
      <c r="E1" s="57"/>
      <c r="F1" s="57"/>
      <c r="G1" s="37"/>
    </row>
    <row r="2" spans="1:7" ht="19.5" customHeight="1">
      <c r="A2" s="38" t="s">
        <v>20</v>
      </c>
      <c r="B2" s="38" t="s">
        <v>21</v>
      </c>
      <c r="C2" s="38" t="s">
        <v>22</v>
      </c>
      <c r="D2" s="38" t="s">
        <v>23</v>
      </c>
      <c r="E2" s="38" t="s">
        <v>23</v>
      </c>
      <c r="F2" s="38" t="s">
        <v>24</v>
      </c>
      <c r="G2" s="13"/>
    </row>
    <row r="3" spans="1:7" ht="19.5" customHeight="1">
      <c r="A3" s="6" t="s">
        <v>85</v>
      </c>
      <c r="B3" s="6" t="s">
        <v>54</v>
      </c>
      <c r="C3" s="6" t="s">
        <v>86</v>
      </c>
      <c r="D3" s="6">
        <v>985</v>
      </c>
      <c r="E3" s="7" t="s">
        <v>28</v>
      </c>
      <c r="F3" s="6" t="s">
        <v>29</v>
      </c>
      <c r="G3" s="13"/>
    </row>
    <row r="4" spans="1:7" ht="19.5" customHeight="1">
      <c r="A4" s="6" t="s">
        <v>87</v>
      </c>
      <c r="B4" s="6" t="s">
        <v>26</v>
      </c>
      <c r="C4" s="6" t="s">
        <v>88</v>
      </c>
      <c r="D4" s="6">
        <v>985</v>
      </c>
      <c r="E4" s="7" t="s">
        <v>28</v>
      </c>
      <c r="F4" s="6" t="s">
        <v>31</v>
      </c>
      <c r="G4" s="13"/>
    </row>
    <row r="5" spans="1:7" ht="19.5" customHeight="1">
      <c r="A5" s="6" t="s">
        <v>89</v>
      </c>
      <c r="B5" s="6" t="s">
        <v>26</v>
      </c>
      <c r="C5" s="6" t="s">
        <v>88</v>
      </c>
      <c r="D5" s="6">
        <v>985</v>
      </c>
      <c r="E5" s="7" t="s">
        <v>28</v>
      </c>
      <c r="F5" s="6" t="s">
        <v>31</v>
      </c>
      <c r="G5" s="13"/>
    </row>
    <row r="6" spans="1:7" ht="19.5" customHeight="1">
      <c r="A6" s="6" t="s">
        <v>90</v>
      </c>
      <c r="B6" s="6" t="s">
        <v>26</v>
      </c>
      <c r="C6" s="6" t="s">
        <v>91</v>
      </c>
      <c r="D6" s="6">
        <v>985</v>
      </c>
      <c r="E6" s="7" t="s">
        <v>28</v>
      </c>
      <c r="F6" s="6" t="s">
        <v>37</v>
      </c>
      <c r="G6" s="13"/>
    </row>
    <row r="7" spans="1:7" ht="19.5" customHeight="1">
      <c r="A7" s="6" t="s">
        <v>92</v>
      </c>
      <c r="B7" s="6" t="s">
        <v>26</v>
      </c>
      <c r="C7" s="6" t="s">
        <v>30</v>
      </c>
      <c r="D7" s="6">
        <v>985</v>
      </c>
      <c r="E7" s="7" t="s">
        <v>28</v>
      </c>
      <c r="F7" s="6" t="s">
        <v>31</v>
      </c>
      <c r="G7" s="13"/>
    </row>
    <row r="8" spans="1:7" ht="19.5" customHeight="1">
      <c r="A8" s="6" t="s">
        <v>93</v>
      </c>
      <c r="B8" s="6" t="s">
        <v>26</v>
      </c>
      <c r="C8" s="6" t="s">
        <v>48</v>
      </c>
      <c r="D8" s="6">
        <v>985</v>
      </c>
      <c r="E8" s="7" t="s">
        <v>28</v>
      </c>
      <c r="F8" s="6" t="s">
        <v>31</v>
      </c>
      <c r="G8" s="13"/>
    </row>
    <row r="9" spans="1:7" ht="19.5" customHeight="1">
      <c r="A9" s="6" t="s">
        <v>94</v>
      </c>
      <c r="B9" s="6" t="s">
        <v>26</v>
      </c>
      <c r="C9" s="6" t="s">
        <v>46</v>
      </c>
      <c r="D9" s="6">
        <v>985</v>
      </c>
      <c r="E9" s="7" t="s">
        <v>28</v>
      </c>
      <c r="F9" s="6" t="s">
        <v>95</v>
      </c>
      <c r="G9" s="13"/>
    </row>
    <row r="10" spans="1:7" ht="19.5" customHeight="1">
      <c r="A10" s="6" t="s">
        <v>96</v>
      </c>
      <c r="B10" s="6" t="s">
        <v>26</v>
      </c>
      <c r="C10" s="6" t="s">
        <v>97</v>
      </c>
      <c r="D10" s="6">
        <v>985</v>
      </c>
      <c r="E10" s="7" t="s">
        <v>28</v>
      </c>
      <c r="F10" s="6" t="s">
        <v>208</v>
      </c>
      <c r="G10" s="13"/>
    </row>
    <row r="11" spans="1:7" ht="19.5" customHeight="1">
      <c r="A11" s="6" t="s">
        <v>98</v>
      </c>
      <c r="B11" s="6" t="s">
        <v>26</v>
      </c>
      <c r="C11" s="6" t="s">
        <v>88</v>
      </c>
      <c r="D11" s="6">
        <v>985</v>
      </c>
      <c r="E11" s="7" t="s">
        <v>28</v>
      </c>
      <c r="F11" s="6" t="s">
        <v>31</v>
      </c>
      <c r="G11" s="13"/>
    </row>
    <row r="12" spans="1:7" ht="19.5" customHeight="1">
      <c r="A12" s="6" t="s">
        <v>99</v>
      </c>
      <c r="B12" s="6" t="s">
        <v>26</v>
      </c>
      <c r="C12" s="6" t="s">
        <v>46</v>
      </c>
      <c r="D12" s="6">
        <v>985</v>
      </c>
      <c r="E12" s="7" t="s">
        <v>28</v>
      </c>
      <c r="F12" s="6" t="s">
        <v>31</v>
      </c>
      <c r="G12" s="13"/>
    </row>
    <row r="13" spans="1:7" ht="19.5" customHeight="1">
      <c r="A13" s="6" t="s">
        <v>100</v>
      </c>
      <c r="B13" s="6" t="s">
        <v>26</v>
      </c>
      <c r="C13" s="6" t="s">
        <v>101</v>
      </c>
      <c r="D13" s="6">
        <v>985</v>
      </c>
      <c r="E13" s="7" t="s">
        <v>28</v>
      </c>
      <c r="F13" s="6" t="s">
        <v>102</v>
      </c>
      <c r="G13" s="13"/>
    </row>
    <row r="14" spans="1:7" ht="19.5" customHeight="1">
      <c r="A14" s="6" t="s">
        <v>103</v>
      </c>
      <c r="B14" s="6" t="s">
        <v>54</v>
      </c>
      <c r="C14" s="6" t="s">
        <v>104</v>
      </c>
      <c r="D14" s="6">
        <v>211</v>
      </c>
      <c r="E14" s="7" t="s">
        <v>60</v>
      </c>
      <c r="F14" s="6" t="s">
        <v>37</v>
      </c>
      <c r="G14" s="13"/>
    </row>
    <row r="15" spans="1:7" ht="19.5" customHeight="1">
      <c r="A15" s="6" t="s">
        <v>105</v>
      </c>
      <c r="B15" s="6" t="s">
        <v>54</v>
      </c>
      <c r="C15" s="6" t="s">
        <v>104</v>
      </c>
      <c r="D15" s="6">
        <v>211</v>
      </c>
      <c r="E15" s="7" t="s">
        <v>60</v>
      </c>
      <c r="F15" s="6" t="s">
        <v>40</v>
      </c>
      <c r="G15" s="13"/>
    </row>
    <row r="16" spans="1:7" ht="19.5" customHeight="1">
      <c r="A16" s="6" t="s">
        <v>106</v>
      </c>
      <c r="B16" s="6" t="s">
        <v>54</v>
      </c>
      <c r="C16" s="6" t="s">
        <v>62</v>
      </c>
      <c r="D16" s="6">
        <v>211</v>
      </c>
      <c r="E16" s="7" t="s">
        <v>60</v>
      </c>
      <c r="F16" s="6" t="s">
        <v>29</v>
      </c>
      <c r="G16" s="13"/>
    </row>
    <row r="17" spans="1:7" ht="19.5" customHeight="1">
      <c r="A17" s="6" t="s">
        <v>107</v>
      </c>
      <c r="B17" s="6" t="s">
        <v>26</v>
      </c>
      <c r="C17" s="6" t="s">
        <v>104</v>
      </c>
      <c r="D17" s="6">
        <v>211</v>
      </c>
      <c r="E17" s="7" t="s">
        <v>60</v>
      </c>
      <c r="F17" s="6" t="s">
        <v>31</v>
      </c>
      <c r="G17" s="13"/>
    </row>
    <row r="18" spans="1:7" ht="19.5" customHeight="1">
      <c r="A18" s="6" t="s">
        <v>108</v>
      </c>
      <c r="B18" s="6" t="s">
        <v>26</v>
      </c>
      <c r="C18" s="6" t="s">
        <v>109</v>
      </c>
      <c r="D18" s="6">
        <v>211</v>
      </c>
      <c r="E18" s="7" t="s">
        <v>60</v>
      </c>
      <c r="F18" s="6" t="s">
        <v>31</v>
      </c>
      <c r="G18" s="13"/>
    </row>
    <row r="19" spans="1:7" ht="19.5" customHeight="1">
      <c r="A19" s="6" t="s">
        <v>110</v>
      </c>
      <c r="B19" s="6" t="s">
        <v>26</v>
      </c>
      <c r="C19" s="6" t="s">
        <v>111</v>
      </c>
      <c r="D19" s="6">
        <v>211</v>
      </c>
      <c r="E19" s="7" t="s">
        <v>60</v>
      </c>
      <c r="F19" s="6" t="s">
        <v>37</v>
      </c>
      <c r="G19" s="13"/>
    </row>
    <row r="20" spans="1:7" ht="19.5" customHeight="1">
      <c r="A20" s="6" t="s">
        <v>112</v>
      </c>
      <c r="B20" s="6" t="s">
        <v>26</v>
      </c>
      <c r="C20" s="6" t="s">
        <v>113</v>
      </c>
      <c r="D20" s="6">
        <v>211</v>
      </c>
      <c r="E20" s="7" t="s">
        <v>60</v>
      </c>
      <c r="F20" s="6" t="s">
        <v>29</v>
      </c>
      <c r="G20" s="13"/>
    </row>
    <row r="21" spans="1:7" ht="19.5" customHeight="1">
      <c r="A21" s="6" t="s">
        <v>114</v>
      </c>
      <c r="B21" s="6" t="s">
        <v>54</v>
      </c>
      <c r="C21" s="6" t="s">
        <v>115</v>
      </c>
      <c r="D21" s="6" t="s">
        <v>69</v>
      </c>
      <c r="E21" s="6"/>
      <c r="F21" s="6" t="s">
        <v>29</v>
      </c>
      <c r="G21" s="13"/>
    </row>
    <row r="22" spans="1:7" ht="19.5" customHeight="1">
      <c r="A22" s="6" t="s">
        <v>116</v>
      </c>
      <c r="B22" s="6" t="s">
        <v>54</v>
      </c>
      <c r="C22" s="6" t="s">
        <v>115</v>
      </c>
      <c r="D22" s="6" t="s">
        <v>69</v>
      </c>
      <c r="E22" s="6"/>
      <c r="F22" s="6" t="s">
        <v>29</v>
      </c>
      <c r="G22" s="13"/>
    </row>
    <row r="23" spans="1:7" ht="19.5" customHeight="1">
      <c r="A23" s="6" t="s">
        <v>117</v>
      </c>
      <c r="B23" s="6" t="s">
        <v>26</v>
      </c>
      <c r="C23" s="6" t="s">
        <v>115</v>
      </c>
      <c r="D23" s="6" t="s">
        <v>69</v>
      </c>
      <c r="E23" s="6"/>
      <c r="F23" s="6" t="s">
        <v>37</v>
      </c>
      <c r="G23" s="13"/>
    </row>
    <row r="24" spans="1:7" ht="39" customHeight="1">
      <c r="A24" s="60" t="s">
        <v>118</v>
      </c>
      <c r="B24" s="60"/>
      <c r="C24" s="60"/>
      <c r="D24" s="60"/>
      <c r="E24" s="60"/>
      <c r="F24" s="60"/>
      <c r="G24" s="39"/>
    </row>
  </sheetData>
  <sheetProtection/>
  <autoFilter ref="A2:G24"/>
  <mergeCells count="2">
    <mergeCell ref="A1:F1"/>
    <mergeCell ref="A24:F24"/>
  </mergeCells>
  <printOptions horizontalCentered="1"/>
  <pageMargins left="0.24" right="0.24" top="0.63" bottom="0.67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H13" sqref="H13"/>
    </sheetView>
  </sheetViews>
  <sheetFormatPr defaultColWidth="8.75390625" defaultRowHeight="14.25"/>
  <cols>
    <col min="1" max="1" width="8.375" style="13" customWidth="1"/>
    <col min="2" max="2" width="5.125" style="13" customWidth="1"/>
    <col min="3" max="3" width="16.375" style="13" customWidth="1"/>
    <col min="4" max="4" width="7.625" style="13" customWidth="1"/>
    <col min="5" max="5" width="23.25390625" style="13" customWidth="1"/>
    <col min="6" max="6" width="24.625" style="13" customWidth="1"/>
  </cols>
  <sheetData>
    <row r="1" spans="1:6" s="12" customFormat="1" ht="34.5" customHeight="1">
      <c r="A1" s="61" t="s">
        <v>119</v>
      </c>
      <c r="B1" s="61"/>
      <c r="C1" s="61"/>
      <c r="D1" s="61"/>
      <c r="E1" s="61"/>
      <c r="F1" s="61"/>
    </row>
    <row r="2" spans="1:6" s="31" customFormat="1" ht="19.5" customHeight="1">
      <c r="A2" s="5" t="s">
        <v>20</v>
      </c>
      <c r="B2" s="5" t="s">
        <v>21</v>
      </c>
      <c r="C2" s="5" t="s">
        <v>22</v>
      </c>
      <c r="D2" s="5" t="s">
        <v>23</v>
      </c>
      <c r="E2" s="5" t="s">
        <v>23</v>
      </c>
      <c r="F2" s="5" t="s">
        <v>24</v>
      </c>
    </row>
    <row r="3" spans="1:6" ht="19.5" customHeight="1">
      <c r="A3" s="32" t="s">
        <v>120</v>
      </c>
      <c r="B3" s="32" t="s">
        <v>26</v>
      </c>
      <c r="C3" s="32" t="s">
        <v>121</v>
      </c>
      <c r="D3" s="33">
        <v>985</v>
      </c>
      <c r="E3" s="7" t="s">
        <v>28</v>
      </c>
      <c r="F3" s="32" t="s">
        <v>122</v>
      </c>
    </row>
    <row r="4" spans="1:6" ht="19.5" customHeight="1">
      <c r="A4" s="32" t="s">
        <v>123</v>
      </c>
      <c r="B4" s="32" t="s">
        <v>26</v>
      </c>
      <c r="C4" s="32" t="s">
        <v>91</v>
      </c>
      <c r="D4" s="32">
        <v>985</v>
      </c>
      <c r="E4" s="7" t="s">
        <v>28</v>
      </c>
      <c r="F4" s="34" t="s">
        <v>124</v>
      </c>
    </row>
    <row r="5" spans="1:6" ht="19.5" customHeight="1">
      <c r="A5" s="32" t="s">
        <v>125</v>
      </c>
      <c r="B5" s="32" t="s">
        <v>26</v>
      </c>
      <c r="C5" s="32" t="s">
        <v>88</v>
      </c>
      <c r="D5" s="33">
        <v>985</v>
      </c>
      <c r="E5" s="7" t="s">
        <v>28</v>
      </c>
      <c r="F5" s="32" t="s">
        <v>31</v>
      </c>
    </row>
    <row r="6" spans="1:6" ht="19.5" customHeight="1">
      <c r="A6" s="32" t="s">
        <v>126</v>
      </c>
      <c r="B6" s="32" t="s">
        <v>26</v>
      </c>
      <c r="C6" s="32" t="s">
        <v>43</v>
      </c>
      <c r="D6" s="32">
        <v>985</v>
      </c>
      <c r="E6" s="7" t="s">
        <v>28</v>
      </c>
      <c r="F6" s="32" t="s">
        <v>37</v>
      </c>
    </row>
    <row r="7" spans="1:6" ht="19.5" customHeight="1">
      <c r="A7" s="32" t="s">
        <v>127</v>
      </c>
      <c r="B7" s="32" t="s">
        <v>26</v>
      </c>
      <c r="C7" s="32" t="s">
        <v>30</v>
      </c>
      <c r="D7" s="32">
        <v>985</v>
      </c>
      <c r="E7" s="7" t="s">
        <v>28</v>
      </c>
      <c r="F7" s="32" t="s">
        <v>31</v>
      </c>
    </row>
    <row r="8" spans="1:6" ht="19.5" customHeight="1">
      <c r="A8" s="32" t="s">
        <v>128</v>
      </c>
      <c r="B8" s="32" t="s">
        <v>26</v>
      </c>
      <c r="C8" s="32" t="s">
        <v>46</v>
      </c>
      <c r="D8" s="32">
        <v>985</v>
      </c>
      <c r="E8" s="7" t="s">
        <v>28</v>
      </c>
      <c r="F8" s="32" t="s">
        <v>124</v>
      </c>
    </row>
    <row r="9" spans="1:6" ht="19.5" customHeight="1">
      <c r="A9" s="32" t="s">
        <v>129</v>
      </c>
      <c r="B9" s="34" t="s">
        <v>26</v>
      </c>
      <c r="C9" s="32" t="s">
        <v>91</v>
      </c>
      <c r="D9" s="32">
        <v>985</v>
      </c>
      <c r="E9" s="7" t="s">
        <v>28</v>
      </c>
      <c r="F9" s="32" t="s">
        <v>124</v>
      </c>
    </row>
    <row r="10" spans="1:6" ht="19.5" customHeight="1">
      <c r="A10" s="32" t="s">
        <v>130</v>
      </c>
      <c r="B10" s="32" t="s">
        <v>26</v>
      </c>
      <c r="C10" s="32" t="s">
        <v>39</v>
      </c>
      <c r="D10" s="33">
        <v>985</v>
      </c>
      <c r="E10" s="7" t="s">
        <v>28</v>
      </c>
      <c r="F10" s="32" t="s">
        <v>124</v>
      </c>
    </row>
    <row r="11" spans="1:6" ht="19.5" customHeight="1">
      <c r="A11" s="32" t="s">
        <v>131</v>
      </c>
      <c r="B11" s="32" t="s">
        <v>26</v>
      </c>
      <c r="C11" s="32" t="s">
        <v>46</v>
      </c>
      <c r="D11" s="33">
        <v>985</v>
      </c>
      <c r="E11" s="7" t="s">
        <v>28</v>
      </c>
      <c r="F11" s="32" t="s">
        <v>31</v>
      </c>
    </row>
    <row r="12" spans="1:6" ht="19.5" customHeight="1">
      <c r="A12" s="32" t="s">
        <v>132</v>
      </c>
      <c r="B12" s="32" t="s">
        <v>26</v>
      </c>
      <c r="C12" s="32" t="s">
        <v>48</v>
      </c>
      <c r="D12" s="32">
        <v>985</v>
      </c>
      <c r="E12" s="7" t="s">
        <v>28</v>
      </c>
      <c r="F12" s="32" t="s">
        <v>31</v>
      </c>
    </row>
    <row r="13" spans="1:6" ht="19.5" customHeight="1">
      <c r="A13" s="32" t="s">
        <v>133</v>
      </c>
      <c r="B13" s="32" t="s">
        <v>54</v>
      </c>
      <c r="C13" s="32" t="s">
        <v>91</v>
      </c>
      <c r="D13" s="32">
        <v>985</v>
      </c>
      <c r="E13" s="7" t="s">
        <v>28</v>
      </c>
      <c r="F13" s="32" t="s">
        <v>134</v>
      </c>
    </row>
    <row r="14" spans="1:6" ht="19.5" customHeight="1">
      <c r="A14" s="32" t="s">
        <v>135</v>
      </c>
      <c r="B14" s="32" t="s">
        <v>54</v>
      </c>
      <c r="C14" s="32" t="s">
        <v>34</v>
      </c>
      <c r="D14" s="32">
        <v>985</v>
      </c>
      <c r="E14" s="7" t="s">
        <v>28</v>
      </c>
      <c r="F14" s="35" t="s">
        <v>40</v>
      </c>
    </row>
    <row r="15" spans="1:6" ht="19.5" customHeight="1">
      <c r="A15" s="32" t="s">
        <v>136</v>
      </c>
      <c r="B15" s="32" t="s">
        <v>54</v>
      </c>
      <c r="C15" s="32" t="s">
        <v>34</v>
      </c>
      <c r="D15" s="32">
        <v>985</v>
      </c>
      <c r="E15" s="7" t="s">
        <v>28</v>
      </c>
      <c r="F15" s="32" t="s">
        <v>37</v>
      </c>
    </row>
    <row r="16" spans="1:6" ht="19.5" customHeight="1">
      <c r="A16" s="6" t="s">
        <v>137</v>
      </c>
      <c r="B16" s="6" t="s">
        <v>54</v>
      </c>
      <c r="C16" s="6" t="s">
        <v>30</v>
      </c>
      <c r="D16" s="6">
        <v>985</v>
      </c>
      <c r="E16" s="7" t="s">
        <v>28</v>
      </c>
      <c r="F16" s="36" t="s">
        <v>40</v>
      </c>
    </row>
    <row r="17" spans="1:6" ht="19.5" customHeight="1">
      <c r="A17" s="6" t="s">
        <v>138</v>
      </c>
      <c r="B17" s="6" t="s">
        <v>54</v>
      </c>
      <c r="C17" s="6" t="s">
        <v>43</v>
      </c>
      <c r="D17" s="6">
        <v>985</v>
      </c>
      <c r="E17" s="7" t="s">
        <v>28</v>
      </c>
      <c r="F17" s="32" t="s">
        <v>37</v>
      </c>
    </row>
    <row r="18" spans="1:6" ht="19.5" customHeight="1">
      <c r="A18" s="6" t="s">
        <v>139</v>
      </c>
      <c r="B18" s="6" t="s">
        <v>26</v>
      </c>
      <c r="C18" s="6" t="s">
        <v>140</v>
      </c>
      <c r="D18" s="6">
        <v>211</v>
      </c>
      <c r="E18" s="8" t="s">
        <v>60</v>
      </c>
      <c r="F18" s="6" t="s">
        <v>141</v>
      </c>
    </row>
    <row r="19" spans="1:6" ht="19.5" customHeight="1">
      <c r="A19" s="6" t="s">
        <v>142</v>
      </c>
      <c r="B19" s="6" t="s">
        <v>26</v>
      </c>
      <c r="C19" s="6" t="s">
        <v>62</v>
      </c>
      <c r="D19" s="6">
        <v>211</v>
      </c>
      <c r="E19" s="8" t="s">
        <v>60</v>
      </c>
      <c r="F19" s="6" t="s">
        <v>40</v>
      </c>
    </row>
    <row r="20" spans="1:6" ht="19.5" customHeight="1">
      <c r="A20" s="6" t="s">
        <v>143</v>
      </c>
      <c r="B20" s="6" t="s">
        <v>54</v>
      </c>
      <c r="C20" s="6" t="s">
        <v>59</v>
      </c>
      <c r="D20" s="6">
        <v>211</v>
      </c>
      <c r="E20" s="8" t="s">
        <v>60</v>
      </c>
      <c r="F20" s="32" t="s">
        <v>37</v>
      </c>
    </row>
    <row r="21" spans="1:6" ht="19.5" customHeight="1">
      <c r="A21" s="6" t="s">
        <v>144</v>
      </c>
      <c r="B21" s="6" t="s">
        <v>26</v>
      </c>
      <c r="C21" s="6" t="s">
        <v>145</v>
      </c>
      <c r="D21" s="6" t="s">
        <v>69</v>
      </c>
      <c r="E21" s="8" t="s">
        <v>60</v>
      </c>
      <c r="F21" s="6" t="s">
        <v>31</v>
      </c>
    </row>
    <row r="22" spans="1:6" ht="19.5" customHeight="1">
      <c r="A22" s="6" t="s">
        <v>146</v>
      </c>
      <c r="B22" s="6" t="s">
        <v>54</v>
      </c>
      <c r="C22" s="6" t="s">
        <v>81</v>
      </c>
      <c r="D22" s="6" t="s">
        <v>69</v>
      </c>
      <c r="E22" s="6"/>
      <c r="F22" s="6" t="s">
        <v>147</v>
      </c>
    </row>
    <row r="23" spans="1:6" ht="36.75" customHeight="1">
      <c r="A23" s="60" t="s">
        <v>148</v>
      </c>
      <c r="B23" s="60"/>
      <c r="C23" s="60"/>
      <c r="D23" s="60"/>
      <c r="E23" s="60"/>
      <c r="F23" s="60"/>
    </row>
  </sheetData>
  <sheetProtection/>
  <autoFilter ref="A2:F23"/>
  <mergeCells count="2">
    <mergeCell ref="A1:F1"/>
    <mergeCell ref="A23:F23"/>
  </mergeCells>
  <printOptions horizontalCentered="1"/>
  <pageMargins left="0.24" right="0.24" top="0.63" bottom="0.67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4">
      <selection activeCell="G20" sqref="G20"/>
    </sheetView>
  </sheetViews>
  <sheetFormatPr defaultColWidth="8.75390625" defaultRowHeight="14.25"/>
  <cols>
    <col min="1" max="1" width="9.50390625" style="26" customWidth="1"/>
    <col min="2" max="2" width="4.625" style="13" customWidth="1"/>
    <col min="3" max="3" width="16.625" style="13" customWidth="1"/>
    <col min="4" max="4" width="12.625" style="13" customWidth="1"/>
    <col min="5" max="5" width="24.25390625" style="13" customWidth="1"/>
    <col min="6" max="6" width="20.50390625" style="13" customWidth="1"/>
  </cols>
  <sheetData>
    <row r="1" spans="1:6" ht="43.5" customHeight="1">
      <c r="A1" s="62" t="s">
        <v>149</v>
      </c>
      <c r="B1" s="62"/>
      <c r="C1" s="62"/>
      <c r="D1" s="62"/>
      <c r="E1" s="62"/>
      <c r="F1" s="62"/>
    </row>
    <row r="2" spans="1:6" ht="19.5" customHeight="1">
      <c r="A2" s="27" t="s">
        <v>20</v>
      </c>
      <c r="B2" s="27" t="s">
        <v>21</v>
      </c>
      <c r="C2" s="27" t="s">
        <v>22</v>
      </c>
      <c r="D2" s="27" t="s">
        <v>23</v>
      </c>
      <c r="E2" s="27" t="s">
        <v>23</v>
      </c>
      <c r="F2" s="27" t="s">
        <v>24</v>
      </c>
    </row>
    <row r="3" spans="1:6" ht="19.5" customHeight="1">
      <c r="A3" s="28" t="s">
        <v>150</v>
      </c>
      <c r="B3" s="29" t="s">
        <v>26</v>
      </c>
      <c r="C3" s="28" t="s">
        <v>46</v>
      </c>
      <c r="D3" s="28">
        <v>985</v>
      </c>
      <c r="E3" s="7" t="s">
        <v>28</v>
      </c>
      <c r="F3" s="28" t="s">
        <v>209</v>
      </c>
    </row>
    <row r="4" spans="1:6" ht="19.5" customHeight="1">
      <c r="A4" s="28" t="s">
        <v>151</v>
      </c>
      <c r="B4" s="29" t="s">
        <v>26</v>
      </c>
      <c r="C4" s="28" t="s">
        <v>91</v>
      </c>
      <c r="D4" s="28">
        <v>985</v>
      </c>
      <c r="E4" s="7" t="s">
        <v>28</v>
      </c>
      <c r="F4" s="28" t="s">
        <v>152</v>
      </c>
    </row>
    <row r="5" spans="1:6" ht="19.5" customHeight="1">
      <c r="A5" s="28" t="s">
        <v>153</v>
      </c>
      <c r="B5" s="29" t="s">
        <v>26</v>
      </c>
      <c r="C5" s="28" t="s">
        <v>91</v>
      </c>
      <c r="D5" s="28">
        <v>985</v>
      </c>
      <c r="E5" s="7" t="s">
        <v>28</v>
      </c>
      <c r="F5" s="28" t="s">
        <v>152</v>
      </c>
    </row>
    <row r="6" spans="1:6" ht="19.5" customHeight="1">
      <c r="A6" s="28" t="s">
        <v>154</v>
      </c>
      <c r="B6" s="29" t="s">
        <v>26</v>
      </c>
      <c r="C6" s="28" t="s">
        <v>34</v>
      </c>
      <c r="D6" s="28">
        <v>985</v>
      </c>
      <c r="E6" s="7" t="s">
        <v>28</v>
      </c>
      <c r="F6" s="28" t="s">
        <v>210</v>
      </c>
    </row>
    <row r="7" spans="1:6" ht="19.5" customHeight="1">
      <c r="A7" s="28" t="s">
        <v>155</v>
      </c>
      <c r="B7" s="29" t="s">
        <v>26</v>
      </c>
      <c r="C7" s="28" t="s">
        <v>43</v>
      </c>
      <c r="D7" s="28">
        <v>985</v>
      </c>
      <c r="E7" s="7" t="s">
        <v>28</v>
      </c>
      <c r="F7" s="28" t="s">
        <v>37</v>
      </c>
    </row>
    <row r="8" spans="1:6" ht="19.5" customHeight="1">
      <c r="A8" s="28" t="s">
        <v>156</v>
      </c>
      <c r="B8" s="29" t="s">
        <v>26</v>
      </c>
      <c r="C8" s="28" t="s">
        <v>104</v>
      </c>
      <c r="D8" s="28">
        <v>211</v>
      </c>
      <c r="E8" s="8" t="s">
        <v>60</v>
      </c>
      <c r="F8" s="28" t="s">
        <v>37</v>
      </c>
    </row>
    <row r="9" spans="1:6" ht="19.5" customHeight="1">
      <c r="A9" s="28" t="s">
        <v>157</v>
      </c>
      <c r="B9" s="29" t="s">
        <v>26</v>
      </c>
      <c r="C9" s="28" t="s">
        <v>59</v>
      </c>
      <c r="D9" s="28">
        <v>211</v>
      </c>
      <c r="E9" s="8" t="s">
        <v>60</v>
      </c>
      <c r="F9" s="28" t="s">
        <v>37</v>
      </c>
    </row>
    <row r="10" spans="1:6" ht="19.5" customHeight="1">
      <c r="A10" s="28" t="s">
        <v>158</v>
      </c>
      <c r="B10" s="29" t="s">
        <v>26</v>
      </c>
      <c r="C10" s="28" t="s">
        <v>62</v>
      </c>
      <c r="D10" s="28">
        <v>211</v>
      </c>
      <c r="E10" s="8" t="s">
        <v>60</v>
      </c>
      <c r="F10" s="28" t="s">
        <v>40</v>
      </c>
    </row>
    <row r="11" spans="1:6" ht="19.5" customHeight="1">
      <c r="A11" s="28" t="s">
        <v>159</v>
      </c>
      <c r="B11" s="29" t="s">
        <v>26</v>
      </c>
      <c r="C11" s="30" t="s">
        <v>160</v>
      </c>
      <c r="D11" s="28">
        <v>211</v>
      </c>
      <c r="E11" s="8" t="s">
        <v>60</v>
      </c>
      <c r="F11" s="28" t="s">
        <v>40</v>
      </c>
    </row>
    <row r="12" spans="1:6" ht="19.5" customHeight="1">
      <c r="A12" s="28" t="s">
        <v>161</v>
      </c>
      <c r="B12" s="29" t="s">
        <v>54</v>
      </c>
      <c r="C12" s="28" t="s">
        <v>115</v>
      </c>
      <c r="D12" s="28" t="s">
        <v>69</v>
      </c>
      <c r="E12" s="28"/>
      <c r="F12" s="28" t="s">
        <v>31</v>
      </c>
    </row>
    <row r="13" spans="1:6" ht="19.5" customHeight="1">
      <c r="A13" s="28" t="s">
        <v>162</v>
      </c>
      <c r="B13" s="29" t="s">
        <v>26</v>
      </c>
      <c r="C13" s="28" t="s">
        <v>115</v>
      </c>
      <c r="D13" s="28" t="s">
        <v>69</v>
      </c>
      <c r="E13" s="28"/>
      <c r="F13" s="28" t="s">
        <v>31</v>
      </c>
    </row>
    <row r="14" spans="1:6" ht="19.5" customHeight="1">
      <c r="A14" s="28" t="s">
        <v>163</v>
      </c>
      <c r="B14" s="29" t="s">
        <v>26</v>
      </c>
      <c r="C14" s="28" t="s">
        <v>81</v>
      </c>
      <c r="D14" s="28" t="s">
        <v>69</v>
      </c>
      <c r="E14" s="28"/>
      <c r="F14" s="28" t="s">
        <v>164</v>
      </c>
    </row>
    <row r="15" spans="1:6" ht="19.5" customHeight="1">
      <c r="A15" s="28" t="s">
        <v>165</v>
      </c>
      <c r="B15" s="29" t="s">
        <v>26</v>
      </c>
      <c r="C15" s="28" t="s">
        <v>81</v>
      </c>
      <c r="D15" s="28" t="s">
        <v>69</v>
      </c>
      <c r="E15" s="28"/>
      <c r="F15" s="28" t="s">
        <v>147</v>
      </c>
    </row>
    <row r="16" spans="1:6" ht="19.5" customHeight="1">
      <c r="A16" s="28" t="s">
        <v>166</v>
      </c>
      <c r="B16" s="29" t="s">
        <v>26</v>
      </c>
      <c r="C16" s="28" t="s">
        <v>81</v>
      </c>
      <c r="D16" s="28" t="s">
        <v>69</v>
      </c>
      <c r="E16" s="28"/>
      <c r="F16" s="28" t="s">
        <v>211</v>
      </c>
    </row>
    <row r="17" spans="1:6" ht="19.5" customHeight="1">
      <c r="A17" s="28" t="s">
        <v>167</v>
      </c>
      <c r="B17" s="29" t="s">
        <v>26</v>
      </c>
      <c r="C17" s="28" t="s">
        <v>81</v>
      </c>
      <c r="D17" s="28" t="s">
        <v>69</v>
      </c>
      <c r="E17" s="28"/>
      <c r="F17" s="28" t="s">
        <v>147</v>
      </c>
    </row>
    <row r="18" spans="1:6" ht="19.5" customHeight="1">
      <c r="A18" s="28" t="s">
        <v>168</v>
      </c>
      <c r="B18" s="29" t="s">
        <v>26</v>
      </c>
      <c r="C18" s="28" t="s">
        <v>81</v>
      </c>
      <c r="D18" s="28" t="s">
        <v>69</v>
      </c>
      <c r="E18" s="28"/>
      <c r="F18" s="28" t="s">
        <v>147</v>
      </c>
    </row>
    <row r="19" spans="1:6" ht="19.5" customHeight="1">
      <c r="A19" s="28" t="s">
        <v>169</v>
      </c>
      <c r="B19" s="29" t="s">
        <v>26</v>
      </c>
      <c r="C19" s="28" t="s">
        <v>81</v>
      </c>
      <c r="D19" s="28" t="s">
        <v>69</v>
      </c>
      <c r="E19" s="28"/>
      <c r="F19" s="28" t="s">
        <v>147</v>
      </c>
    </row>
    <row r="20" spans="1:6" ht="19.5" customHeight="1">
      <c r="A20" s="28" t="s">
        <v>170</v>
      </c>
      <c r="B20" s="29" t="s">
        <v>26</v>
      </c>
      <c r="C20" s="28" t="s">
        <v>81</v>
      </c>
      <c r="D20" s="28" t="s">
        <v>69</v>
      </c>
      <c r="E20" s="28"/>
      <c r="F20" s="28" t="s">
        <v>147</v>
      </c>
    </row>
    <row r="21" spans="1:6" ht="19.5" customHeight="1">
      <c r="A21" s="28" t="s">
        <v>171</v>
      </c>
      <c r="B21" s="29" t="s">
        <v>26</v>
      </c>
      <c r="C21" s="28" t="s">
        <v>81</v>
      </c>
      <c r="D21" s="28" t="s">
        <v>69</v>
      </c>
      <c r="E21" s="28"/>
      <c r="F21" s="28" t="s">
        <v>147</v>
      </c>
    </row>
    <row r="22" spans="1:6" ht="55.5" customHeight="1">
      <c r="A22" s="60" t="s">
        <v>172</v>
      </c>
      <c r="B22" s="60"/>
      <c r="C22" s="60"/>
      <c r="D22" s="60"/>
      <c r="E22" s="60"/>
      <c r="F22" s="60"/>
    </row>
  </sheetData>
  <sheetProtection/>
  <autoFilter ref="A2:F22"/>
  <mergeCells count="2">
    <mergeCell ref="A1:F1"/>
    <mergeCell ref="A22:F22"/>
  </mergeCells>
  <printOptions horizontalCentered="1"/>
  <pageMargins left="0.24" right="0.24" top="0.63" bottom="0.67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="115" zoomScaleNormal="115" zoomScaleSheetLayoutView="100" zoomScalePageLayoutView="0" workbookViewId="0" topLeftCell="A1">
      <selection activeCell="A13" sqref="A13:F13"/>
    </sheetView>
  </sheetViews>
  <sheetFormatPr defaultColWidth="8.75390625" defaultRowHeight="14.25"/>
  <cols>
    <col min="1" max="1" width="8.125" style="13" customWidth="1"/>
    <col min="2" max="2" width="4.375" style="13" customWidth="1"/>
    <col min="3" max="3" width="15.375" style="13" customWidth="1"/>
    <col min="4" max="4" width="14.125" style="14" customWidth="1"/>
    <col min="5" max="5" width="20.25390625" style="14" customWidth="1"/>
    <col min="6" max="6" width="22.25390625" style="13" customWidth="1"/>
    <col min="7" max="7" width="45.00390625" style="13" customWidth="1"/>
  </cols>
  <sheetData>
    <row r="1" spans="1:6" s="12" customFormat="1" ht="54" customHeight="1">
      <c r="A1" s="57" t="s">
        <v>173</v>
      </c>
      <c r="B1" s="57"/>
      <c r="C1" s="57"/>
      <c r="D1" s="57"/>
      <c r="E1" s="57"/>
      <c r="F1" s="57"/>
    </row>
    <row r="2" spans="1:7" ht="19.5" customHeight="1">
      <c r="A2" s="5" t="s">
        <v>20</v>
      </c>
      <c r="B2" s="5" t="s">
        <v>21</v>
      </c>
      <c r="C2" s="5" t="s">
        <v>22</v>
      </c>
      <c r="D2" s="15" t="s">
        <v>23</v>
      </c>
      <c r="E2" s="15" t="s">
        <v>23</v>
      </c>
      <c r="F2" s="5" t="s">
        <v>24</v>
      </c>
      <c r="G2"/>
    </row>
    <row r="3" spans="1:7" ht="19.5" customHeight="1">
      <c r="A3" s="16" t="s">
        <v>174</v>
      </c>
      <c r="B3" s="16" t="s">
        <v>26</v>
      </c>
      <c r="C3" s="16" t="s">
        <v>175</v>
      </c>
      <c r="D3" s="17">
        <v>985</v>
      </c>
      <c r="E3" s="18" t="s">
        <v>28</v>
      </c>
      <c r="F3" s="16" t="s">
        <v>176</v>
      </c>
      <c r="G3"/>
    </row>
    <row r="4" spans="1:7" ht="19.5" customHeight="1">
      <c r="A4" s="16" t="s">
        <v>177</v>
      </c>
      <c r="B4" s="16" t="s">
        <v>26</v>
      </c>
      <c r="C4" s="16" t="s">
        <v>178</v>
      </c>
      <c r="D4" s="17">
        <v>985</v>
      </c>
      <c r="E4" s="18" t="s">
        <v>28</v>
      </c>
      <c r="F4" s="16" t="s">
        <v>176</v>
      </c>
      <c r="G4"/>
    </row>
    <row r="5" spans="1:7" ht="19.5" customHeight="1">
      <c r="A5" s="16" t="s">
        <v>179</v>
      </c>
      <c r="B5" s="16" t="s">
        <v>26</v>
      </c>
      <c r="C5" s="16" t="s">
        <v>180</v>
      </c>
      <c r="D5" s="17">
        <v>985</v>
      </c>
      <c r="E5" s="18" t="s">
        <v>28</v>
      </c>
      <c r="F5" s="19" t="s">
        <v>181</v>
      </c>
      <c r="G5"/>
    </row>
    <row r="6" spans="1:7" ht="19.5" customHeight="1">
      <c r="A6" s="16" t="s">
        <v>182</v>
      </c>
      <c r="B6" s="16" t="s">
        <v>26</v>
      </c>
      <c r="C6" s="16" t="s">
        <v>104</v>
      </c>
      <c r="D6" s="17">
        <v>211</v>
      </c>
      <c r="E6" s="20" t="s">
        <v>60</v>
      </c>
      <c r="F6" s="16" t="s">
        <v>176</v>
      </c>
      <c r="G6"/>
    </row>
    <row r="7" spans="1:7" ht="19.5" customHeight="1">
      <c r="A7" s="16" t="s">
        <v>183</v>
      </c>
      <c r="B7" s="16" t="s">
        <v>26</v>
      </c>
      <c r="C7" s="16" t="s">
        <v>62</v>
      </c>
      <c r="D7" s="17">
        <v>211</v>
      </c>
      <c r="E7" s="20" t="s">
        <v>60</v>
      </c>
      <c r="F7" s="16" t="s">
        <v>184</v>
      </c>
      <c r="G7"/>
    </row>
    <row r="8" spans="1:7" ht="19.5" customHeight="1">
      <c r="A8" s="16" t="s">
        <v>185</v>
      </c>
      <c r="B8" s="16" t="s">
        <v>26</v>
      </c>
      <c r="C8" s="16" t="s">
        <v>62</v>
      </c>
      <c r="D8" s="17">
        <v>211</v>
      </c>
      <c r="E8" s="20" t="s">
        <v>60</v>
      </c>
      <c r="F8" s="16" t="s">
        <v>184</v>
      </c>
      <c r="G8"/>
    </row>
    <row r="9" spans="1:7" ht="19.5" customHeight="1">
      <c r="A9" s="16" t="s">
        <v>186</v>
      </c>
      <c r="B9" s="16" t="s">
        <v>26</v>
      </c>
      <c r="C9" s="16" t="s">
        <v>59</v>
      </c>
      <c r="D9" s="17">
        <v>211</v>
      </c>
      <c r="E9" s="20" t="s">
        <v>60</v>
      </c>
      <c r="F9" s="16" t="s">
        <v>187</v>
      </c>
      <c r="G9"/>
    </row>
    <row r="10" spans="1:7" ht="19.5" customHeight="1">
      <c r="A10" s="21" t="s">
        <v>188</v>
      </c>
      <c r="B10" s="21" t="s">
        <v>26</v>
      </c>
      <c r="C10" s="21" t="s">
        <v>189</v>
      </c>
      <c r="D10" s="17">
        <v>211</v>
      </c>
      <c r="E10" s="20" t="s">
        <v>60</v>
      </c>
      <c r="F10" s="21" t="s">
        <v>184</v>
      </c>
      <c r="G10"/>
    </row>
    <row r="11" spans="1:7" ht="19.5" customHeight="1">
      <c r="A11" s="21" t="s">
        <v>190</v>
      </c>
      <c r="B11" s="21" t="s">
        <v>26</v>
      </c>
      <c r="C11" s="21" t="s">
        <v>189</v>
      </c>
      <c r="D11" s="17">
        <v>211</v>
      </c>
      <c r="E11" s="20" t="s">
        <v>60</v>
      </c>
      <c r="F11" s="21" t="s">
        <v>176</v>
      </c>
      <c r="G11"/>
    </row>
    <row r="12" spans="1:7" ht="19.5" customHeight="1">
      <c r="A12" s="16" t="s">
        <v>191</v>
      </c>
      <c r="B12" s="16" t="s">
        <v>26</v>
      </c>
      <c r="C12" s="22" t="s">
        <v>192</v>
      </c>
      <c r="D12" s="17" t="s">
        <v>69</v>
      </c>
      <c r="E12" s="17"/>
      <c r="F12" s="16" t="s">
        <v>193</v>
      </c>
      <c r="G12"/>
    </row>
    <row r="13" spans="1:7" ht="73.5" customHeight="1">
      <c r="A13" s="60" t="s">
        <v>194</v>
      </c>
      <c r="B13" s="60"/>
      <c r="C13" s="60"/>
      <c r="D13" s="60"/>
      <c r="E13" s="60"/>
      <c r="F13" s="60"/>
      <c r="G13"/>
    </row>
    <row r="14" spans="1:7" ht="14.25" customHeight="1">
      <c r="A14" s="23"/>
      <c r="B14" s="23"/>
      <c r="C14" s="23"/>
      <c r="D14" s="24"/>
      <c r="E14" s="24"/>
      <c r="F14" s="23"/>
      <c r="G14"/>
    </row>
    <row r="15" spans="1:7" ht="17.25">
      <c r="A15" s="10"/>
      <c r="B15" s="10"/>
      <c r="C15" s="10"/>
      <c r="D15" s="25"/>
      <c r="E15" s="25"/>
      <c r="F15" s="10"/>
      <c r="G15" s="10"/>
    </row>
    <row r="16" spans="1:7" ht="17.25">
      <c r="A16" s="10"/>
      <c r="B16" s="10"/>
      <c r="C16" s="10"/>
      <c r="D16" s="25"/>
      <c r="E16" s="25"/>
      <c r="F16" s="10"/>
      <c r="G16" s="10"/>
    </row>
    <row r="17" spans="1:7" ht="17.25">
      <c r="A17" s="10"/>
      <c r="B17" s="10"/>
      <c r="C17" s="10"/>
      <c r="D17" s="25"/>
      <c r="E17" s="25"/>
      <c r="F17" s="10"/>
      <c r="G17" s="10"/>
    </row>
    <row r="18" spans="1:7" ht="17.25">
      <c r="A18" s="10"/>
      <c r="B18" s="10"/>
      <c r="C18" s="10"/>
      <c r="D18" s="25"/>
      <c r="E18" s="25"/>
      <c r="F18" s="10"/>
      <c r="G18" s="10"/>
    </row>
    <row r="19" spans="1:7" ht="17.25">
      <c r="A19" s="10"/>
      <c r="B19" s="10"/>
      <c r="C19" s="10"/>
      <c r="D19" s="25"/>
      <c r="E19" s="25"/>
      <c r="F19" s="10"/>
      <c r="G19" s="10"/>
    </row>
    <row r="20" spans="1:7" ht="17.25">
      <c r="A20" s="10"/>
      <c r="B20" s="10"/>
      <c r="C20" s="10"/>
      <c r="D20" s="25"/>
      <c r="E20" s="25"/>
      <c r="F20" s="10"/>
      <c r="G20" s="10"/>
    </row>
    <row r="21" spans="1:7" ht="17.25">
      <c r="A21" s="10"/>
      <c r="B21" s="10"/>
      <c r="C21" s="10"/>
      <c r="D21" s="25"/>
      <c r="E21" s="25"/>
      <c r="F21" s="10"/>
      <c r="G21" s="10"/>
    </row>
    <row r="22" spans="1:7" ht="17.25">
      <c r="A22" s="10"/>
      <c r="B22" s="10"/>
      <c r="C22" s="10"/>
      <c r="D22" s="25"/>
      <c r="E22" s="25"/>
      <c r="F22" s="10"/>
      <c r="G22" s="10"/>
    </row>
    <row r="23" spans="1:7" ht="17.25">
      <c r="A23" s="10"/>
      <c r="B23" s="10"/>
      <c r="C23" s="10"/>
      <c r="D23" s="25"/>
      <c r="E23" s="25"/>
      <c r="F23" s="10"/>
      <c r="G23" s="10"/>
    </row>
    <row r="24" spans="1:7" ht="17.25">
      <c r="A24" s="10"/>
      <c r="B24" s="10"/>
      <c r="C24" s="10"/>
      <c r="D24" s="25"/>
      <c r="E24" s="25"/>
      <c r="F24" s="10"/>
      <c r="G24" s="10"/>
    </row>
    <row r="25" spans="1:7" ht="17.25">
      <c r="A25" s="10"/>
      <c r="B25" s="10"/>
      <c r="C25" s="10"/>
      <c r="D25" s="25"/>
      <c r="E25" s="25"/>
      <c r="F25" s="10"/>
      <c r="G25" s="10"/>
    </row>
    <row r="26" spans="1:7" ht="17.25">
      <c r="A26" s="10"/>
      <c r="B26" s="10"/>
      <c r="C26" s="10"/>
      <c r="D26" s="25"/>
      <c r="E26" s="25"/>
      <c r="F26" s="10"/>
      <c r="G26" s="10"/>
    </row>
    <row r="27" spans="1:7" ht="17.25">
      <c r="A27" s="10"/>
      <c r="B27" s="10"/>
      <c r="C27" s="10"/>
      <c r="D27" s="25"/>
      <c r="E27" s="25"/>
      <c r="F27" s="10"/>
      <c r="G27" s="10"/>
    </row>
    <row r="28" spans="1:7" ht="17.25">
      <c r="A28" s="10"/>
      <c r="B28" s="10"/>
      <c r="C28" s="10"/>
      <c r="D28" s="25"/>
      <c r="E28" s="25"/>
      <c r="F28" s="10"/>
      <c r="G28" s="10"/>
    </row>
  </sheetData>
  <sheetProtection/>
  <mergeCells count="2">
    <mergeCell ref="A1:F1"/>
    <mergeCell ref="A13:F13"/>
  </mergeCells>
  <printOptions horizontalCentered="1"/>
  <pageMargins left="0.24" right="0.24" top="0.63" bottom="0.67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115" zoomScaleNormal="115" zoomScaleSheetLayoutView="100" zoomScalePageLayoutView="0" workbookViewId="0" topLeftCell="A1">
      <selection activeCell="A9" sqref="A9:F9"/>
    </sheetView>
  </sheetViews>
  <sheetFormatPr defaultColWidth="8.75390625" defaultRowHeight="14.25"/>
  <cols>
    <col min="1" max="1" width="9.125" style="4" customWidth="1"/>
    <col min="2" max="2" width="5.625" style="4" customWidth="1"/>
    <col min="3" max="3" width="20.375" style="4" customWidth="1"/>
    <col min="4" max="4" width="9.25390625" style="4" customWidth="1"/>
    <col min="5" max="5" width="24.125" style="4" customWidth="1"/>
    <col min="6" max="6" width="18.50390625" style="4" customWidth="1"/>
    <col min="7" max="16384" width="8.75390625" style="4" customWidth="1"/>
  </cols>
  <sheetData>
    <row r="1" spans="1:6" s="1" customFormat="1" ht="54.75" customHeight="1">
      <c r="A1" s="57" t="s">
        <v>195</v>
      </c>
      <c r="B1" s="57"/>
      <c r="C1" s="57"/>
      <c r="D1" s="57"/>
      <c r="E1" s="57"/>
      <c r="F1" s="57"/>
    </row>
    <row r="2" spans="1:6" s="2" customFormat="1" ht="19.5" customHeight="1">
      <c r="A2" s="5" t="s">
        <v>20</v>
      </c>
      <c r="B2" s="5" t="s">
        <v>21</v>
      </c>
      <c r="C2" s="5" t="s">
        <v>22</v>
      </c>
      <c r="D2" s="5" t="s">
        <v>23</v>
      </c>
      <c r="E2" s="5" t="s">
        <v>23</v>
      </c>
      <c r="F2" s="5" t="s">
        <v>24</v>
      </c>
    </row>
    <row r="3" spans="1:6" s="2" customFormat="1" ht="19.5" customHeight="1">
      <c r="A3" s="6" t="s">
        <v>196</v>
      </c>
      <c r="B3" s="6" t="s">
        <v>26</v>
      </c>
      <c r="C3" s="6" t="s">
        <v>175</v>
      </c>
      <c r="D3" s="6">
        <v>985</v>
      </c>
      <c r="E3" s="7" t="s">
        <v>28</v>
      </c>
      <c r="F3" s="6" t="s">
        <v>176</v>
      </c>
    </row>
    <row r="4" spans="1:6" s="2" customFormat="1" ht="19.5" customHeight="1">
      <c r="A4" s="6" t="s">
        <v>197</v>
      </c>
      <c r="B4" s="6" t="s">
        <v>26</v>
      </c>
      <c r="C4" s="6" t="s">
        <v>198</v>
      </c>
      <c r="D4" s="6">
        <v>985</v>
      </c>
      <c r="E4" s="7" t="s">
        <v>28</v>
      </c>
      <c r="F4" s="6" t="s">
        <v>176</v>
      </c>
    </row>
    <row r="5" spans="1:6" s="2" customFormat="1" ht="19.5" customHeight="1">
      <c r="A5" s="6" t="s">
        <v>199</v>
      </c>
      <c r="B5" s="6" t="s">
        <v>26</v>
      </c>
      <c r="C5" s="6" t="s">
        <v>200</v>
      </c>
      <c r="D5" s="6">
        <v>211</v>
      </c>
      <c r="E5" s="8" t="s">
        <v>60</v>
      </c>
      <c r="F5" s="6" t="s">
        <v>184</v>
      </c>
    </row>
    <row r="6" spans="1:6" s="3" customFormat="1" ht="19.5" customHeight="1">
      <c r="A6" s="9" t="s">
        <v>201</v>
      </c>
      <c r="B6" s="8" t="s">
        <v>54</v>
      </c>
      <c r="C6" s="8" t="s">
        <v>202</v>
      </c>
      <c r="D6" s="8" t="s">
        <v>69</v>
      </c>
      <c r="E6" s="8"/>
      <c r="F6" s="8" t="s">
        <v>203</v>
      </c>
    </row>
    <row r="7" spans="1:6" s="2" customFormat="1" ht="19.5" customHeight="1">
      <c r="A7" s="6" t="s">
        <v>204</v>
      </c>
      <c r="B7" s="6" t="s">
        <v>26</v>
      </c>
      <c r="C7" s="6" t="s">
        <v>205</v>
      </c>
      <c r="D7" s="6" t="s">
        <v>69</v>
      </c>
      <c r="E7" s="6"/>
      <c r="F7" s="6" t="s">
        <v>176</v>
      </c>
    </row>
    <row r="8" spans="1:6" s="2" customFormat="1" ht="19.5" customHeight="1">
      <c r="A8" s="6" t="s">
        <v>206</v>
      </c>
      <c r="B8" s="6" t="s">
        <v>26</v>
      </c>
      <c r="C8" s="6" t="s">
        <v>205</v>
      </c>
      <c r="D8" s="6" t="s">
        <v>69</v>
      </c>
      <c r="E8" s="6"/>
      <c r="F8" s="6" t="s">
        <v>212</v>
      </c>
    </row>
    <row r="9" spans="1:6" s="2" customFormat="1" ht="81.75" customHeight="1">
      <c r="A9" s="60" t="s">
        <v>207</v>
      </c>
      <c r="B9" s="60"/>
      <c r="C9" s="60"/>
      <c r="D9" s="60"/>
      <c r="E9" s="60"/>
      <c r="F9" s="60"/>
    </row>
    <row r="10" spans="1:6" ht="19.5" customHeight="1">
      <c r="A10" s="10"/>
      <c r="B10" s="10"/>
      <c r="C10" s="10"/>
      <c r="D10" s="10"/>
      <c r="E10" s="10"/>
      <c r="F10" s="10"/>
    </row>
    <row r="13" ht="27">
      <c r="C13" s="11"/>
    </row>
  </sheetData>
  <sheetProtection/>
  <mergeCells count="2">
    <mergeCell ref="A1:F1"/>
    <mergeCell ref="A9:F9"/>
  </mergeCells>
  <printOptions horizontalCentered="1"/>
  <pageMargins left="0.24" right="0.24" top="0.63" bottom="0.67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19861</dc:creator>
  <cp:keywords/>
  <dc:description/>
  <cp:lastModifiedBy>wxtw</cp:lastModifiedBy>
  <cp:lastPrinted>2018-07-02T07:09:23Z</cp:lastPrinted>
  <dcterms:created xsi:type="dcterms:W3CDTF">2018-04-12T09:39:01Z</dcterms:created>
  <dcterms:modified xsi:type="dcterms:W3CDTF">2018-07-04T12:49:15Z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